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625"/>
  </bookViews>
  <sheets>
    <sheet name="POINT 3.RENEWED LIST" sheetId="1" r:id="rId1"/>
  </sheets>
  <definedNames>
    <definedName name="Global">#REF!</definedName>
  </definedNames>
  <calcPr calcId="191029"/>
</workbook>
</file>

<file path=xl/calcChain.xml><?xml version="1.0" encoding="utf-8"?>
<calcChain xmlns="http://schemas.openxmlformats.org/spreadsheetml/2006/main">
  <c r="F253" i="1" l="1"/>
  <c r="F228" i="1"/>
  <c r="F3" i="1" l="1"/>
  <c r="F7" i="1"/>
  <c r="F10" i="1"/>
  <c r="F14" i="1"/>
  <c r="F15" i="1"/>
  <c r="F19" i="1"/>
  <c r="F20" i="1"/>
  <c r="F24" i="1"/>
  <c r="F29" i="1"/>
  <c r="F30" i="1"/>
  <c r="F32" i="1"/>
  <c r="F34" i="1"/>
  <c r="F35" i="1"/>
  <c r="F36" i="1"/>
  <c r="F37" i="1"/>
  <c r="F38" i="1"/>
  <c r="F40" i="1"/>
  <c r="F41" i="1"/>
  <c r="F43" i="1"/>
  <c r="F47" i="1"/>
  <c r="F48" i="1"/>
  <c r="F49" i="1"/>
  <c r="F52" i="1"/>
  <c r="F55" i="1"/>
  <c r="F56" i="1"/>
  <c r="F57" i="1"/>
  <c r="F59" i="1"/>
  <c r="F61" i="1"/>
  <c r="F62" i="1"/>
  <c r="F63" i="1"/>
  <c r="F66" i="1"/>
  <c r="F67" i="1"/>
  <c r="F69" i="1"/>
  <c r="F71" i="1"/>
  <c r="F73" i="1"/>
  <c r="F76" i="1"/>
  <c r="F77" i="1"/>
  <c r="F78" i="1"/>
  <c r="F80" i="1"/>
  <c r="F82" i="1"/>
  <c r="F83" i="1"/>
  <c r="F85" i="1"/>
  <c r="F89" i="1"/>
  <c r="F91" i="1"/>
  <c r="F93" i="1"/>
  <c r="F95" i="1"/>
  <c r="F96" i="1"/>
  <c r="F99" i="1"/>
  <c r="F103" i="1"/>
  <c r="F105" i="1"/>
  <c r="F109" i="1"/>
  <c r="F110" i="1"/>
  <c r="F112" i="1"/>
  <c r="F116" i="1"/>
  <c r="F119" i="1"/>
  <c r="F122" i="1"/>
  <c r="F126" i="1"/>
  <c r="F128" i="1"/>
  <c r="F132" i="1"/>
  <c r="F134" i="1"/>
  <c r="F136" i="1"/>
  <c r="F137" i="1"/>
  <c r="F140" i="1"/>
  <c r="F142" i="1"/>
  <c r="F144" i="1"/>
  <c r="F146" i="1"/>
  <c r="F147" i="1"/>
  <c r="F150" i="1"/>
  <c r="F152" i="1"/>
  <c r="F155" i="1"/>
  <c r="F156" i="1"/>
  <c r="F157" i="1"/>
  <c r="F161" i="1"/>
  <c r="F163" i="1"/>
  <c r="F165" i="1"/>
  <c r="F168" i="1"/>
  <c r="F169" i="1"/>
  <c r="F171" i="1"/>
  <c r="F173" i="1"/>
  <c r="F175" i="1"/>
  <c r="F176" i="1"/>
  <c r="F178" i="1"/>
  <c r="F179" i="1"/>
  <c r="F183" i="1"/>
  <c r="F185" i="1"/>
  <c r="F186" i="1"/>
  <c r="F189" i="1"/>
  <c r="F191" i="1"/>
  <c r="F194" i="1"/>
  <c r="F195" i="1"/>
  <c r="F196" i="1"/>
  <c r="F197" i="1"/>
  <c r="F198" i="1"/>
  <c r="F200" i="1"/>
  <c r="F201" i="1"/>
  <c r="F204" i="1"/>
  <c r="F206" i="1"/>
  <c r="F208" i="1"/>
  <c r="F209" i="1"/>
  <c r="F210" i="1"/>
  <c r="F212" i="1"/>
  <c r="F214" i="1"/>
  <c r="F218" i="1"/>
  <c r="F220" i="1"/>
  <c r="F223" i="1"/>
  <c r="F227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</calcChain>
</file>

<file path=xl/sharedStrings.xml><?xml version="1.0" encoding="utf-8"?>
<sst xmlns="http://schemas.openxmlformats.org/spreadsheetml/2006/main" count="473" uniqueCount="148">
  <si>
    <t>POMEGRANATES</t>
  </si>
  <si>
    <t>CMI0357/114/214/2/13</t>
  </si>
  <si>
    <t>CMI0357/114/213/2/13</t>
  </si>
  <si>
    <t>CMI0357/114/212/2/13</t>
  </si>
  <si>
    <t>CMI0357/114/211/2/13</t>
  </si>
  <si>
    <t>CMI0357/114/210/2/13</t>
  </si>
  <si>
    <t>CMI0357/114/209/2/13</t>
  </si>
  <si>
    <t>CMI0357/114/208/2/13</t>
  </si>
  <si>
    <t>CMI0357/114/207/2/13</t>
  </si>
  <si>
    <t>CMI0357/114/206/2/13</t>
  </si>
  <si>
    <t>CMI0357/114/205/2/13</t>
  </si>
  <si>
    <t>CMI0357/114/204/2/13</t>
  </si>
  <si>
    <t>CMI0357/114/203/2/13</t>
  </si>
  <si>
    <t>CMI0357/114/202/2/13</t>
  </si>
  <si>
    <t>MANDARINS</t>
  </si>
  <si>
    <t>CMI0357/114/200/2/13</t>
  </si>
  <si>
    <t>GRAPEFRUIT</t>
  </si>
  <si>
    <t>ORANGES</t>
  </si>
  <si>
    <t>LEMONS</t>
  </si>
  <si>
    <t>CMI0357/114/189/2/13</t>
  </si>
  <si>
    <t>CMi0357/114/188/2/13</t>
  </si>
  <si>
    <t>CMi 0357/114/187/2/11</t>
  </si>
  <si>
    <t>CMi 0357/114/186/2/11</t>
  </si>
  <si>
    <t>CMi 0357/114/185/2/11</t>
  </si>
  <si>
    <t>CMi 0357/114/184/2/11</t>
  </si>
  <si>
    <t>CMi 0357/114/183/2/10</t>
  </si>
  <si>
    <t>CMi 0357/114/181/2/10</t>
  </si>
  <si>
    <t>CMi 0357/114/178/2/09</t>
  </si>
  <si>
    <t>CMi 0357/114/177/2/09</t>
  </si>
  <si>
    <t>CMi 0357/114/161/2/09</t>
  </si>
  <si>
    <t>CMi 0357/114/160/2/09</t>
  </si>
  <si>
    <t>CMi 0357/114/156/2/09</t>
  </si>
  <si>
    <t>CMi 0357/114/155/2/09</t>
  </si>
  <si>
    <t>CMi 0357/114/154/2/09</t>
  </si>
  <si>
    <t>CMi 0357/114/152/2/09</t>
  </si>
  <si>
    <t>CMi 0357/114/151/2/09</t>
  </si>
  <si>
    <t>CMi 0357/114/150/2/09</t>
  </si>
  <si>
    <t>CMi 0357/114/148/2/09</t>
  </si>
  <si>
    <t>CMi 0357/114/147/2/09</t>
  </si>
  <si>
    <t>CMi 0357/114/146/2/09</t>
  </si>
  <si>
    <t>CMi 0357/114/145/2/09</t>
  </si>
  <si>
    <t>CMi 0357/114/143/2/09</t>
  </si>
  <si>
    <t>CMi 0357/114/140/2/09</t>
  </si>
  <si>
    <t>CMi 0357/114/139/2/09</t>
  </si>
  <si>
    <t>CMi 0357/114/138/2/09</t>
  </si>
  <si>
    <t>CMi 0357/114/137/2/09</t>
  </si>
  <si>
    <t>CMi 0357/114/135/2/09</t>
  </si>
  <si>
    <t>CMi 0357/114/134/2/09</t>
  </si>
  <si>
    <t>CMi 0357/114/133/2/09</t>
  </si>
  <si>
    <t>CMi 0357/114/132/2/09</t>
  </si>
  <si>
    <t>CMi 0357/114/131/2/09</t>
  </si>
  <si>
    <t>CMi 0357/114/130/2/09</t>
  </si>
  <si>
    <t>CMi 0357/114/128/2/09</t>
  </si>
  <si>
    <t>CMi 0357/114/127/2/09</t>
  </si>
  <si>
    <t>CMi 0357/114/126/2/09</t>
  </si>
  <si>
    <t>CMi 0357/114/125/2/09</t>
  </si>
  <si>
    <t>CMi 0357/114/124/2/09</t>
  </si>
  <si>
    <t>CMi 0357/114/120/2/09</t>
  </si>
  <si>
    <t>CMi 0357/114/115/2/09</t>
  </si>
  <si>
    <t>CMi 0357/114/111/2/09</t>
  </si>
  <si>
    <t>CMi 0357/114/110/2/09</t>
  </si>
  <si>
    <t>CMi 0357/114/108/2/09</t>
  </si>
  <si>
    <t>CMi 0357/114/107/2/09</t>
  </si>
  <si>
    <t>CMi 0357/114/106/2/09</t>
  </si>
  <si>
    <t>CMi 0357/114/105/2/09</t>
  </si>
  <si>
    <t>CMi 0357/114/104/2/09</t>
  </si>
  <si>
    <t>CMi 0357/114/103/2/09</t>
  </si>
  <si>
    <t>CMi 0357/114/100/2/09</t>
  </si>
  <si>
    <t>CMi 0357/114/098/2/09</t>
  </si>
  <si>
    <t>CMi 0357/114/096/2/08</t>
  </si>
  <si>
    <t>CMi 0357/114/094/2/08</t>
  </si>
  <si>
    <t>CMi 0357/114/093/2/08</t>
  </si>
  <si>
    <t>CMi 0357/114/092/2/07</t>
  </si>
  <si>
    <t>CMi 0357/114/091/2/07</t>
  </si>
  <si>
    <t>CMi 0357/114/090/2/V405</t>
  </si>
  <si>
    <t>CMi 0357/114/088/2/V405</t>
  </si>
  <si>
    <t>CMi 0357/114/087/2/V405</t>
  </si>
  <si>
    <t>CMi 0357/114/084/2/V405</t>
  </si>
  <si>
    <t>CMi 0357/114/083/2/V405</t>
  </si>
  <si>
    <t>CMi 0357/114/082/2/V405</t>
  </si>
  <si>
    <t>CMi 0357/114/073/2/V405</t>
  </si>
  <si>
    <t>CMi 0357/114/070/2/V405</t>
  </si>
  <si>
    <t>CMi 0357/114/068/2/V405</t>
  </si>
  <si>
    <t>CMi 0357/114/067/2/V405</t>
  </si>
  <si>
    <t>CMi 0357/114/066/2/V405</t>
  </si>
  <si>
    <t>CMi 0357/114/065/2/V405</t>
  </si>
  <si>
    <t>CMi 0357/114/064/2/V405</t>
  </si>
  <si>
    <t>CMi 0357/114/062/2/V405</t>
  </si>
  <si>
    <t>CMi 0357/114/061/2/V405</t>
  </si>
  <si>
    <t>CMi 0357/114/059/2/V405</t>
  </si>
  <si>
    <t>CMi 0357/114/057/2/V405</t>
  </si>
  <si>
    <t>CMi 0357/114/056/2/V405</t>
  </si>
  <si>
    <t>CMi 0357/114/055/2/V405</t>
  </si>
  <si>
    <t>CMi 0357/114/053/2/V405</t>
  </si>
  <si>
    <t>CMi 0357/114/052/2/V405</t>
  </si>
  <si>
    <t>CMi 0357/114/050/2/V405</t>
  </si>
  <si>
    <t>CMi 0357/114/049/2/V405</t>
  </si>
  <si>
    <t>CMi 0357/114/047/2/V405</t>
  </si>
  <si>
    <t>CMi 0357/114/042/2/V405</t>
  </si>
  <si>
    <t>CMi 0357/114/039/2/V405</t>
  </si>
  <si>
    <t>CMi 0357/114/036/2/V405</t>
  </si>
  <si>
    <t>CMi 0357/114/034/2/V405</t>
  </si>
  <si>
    <t>CMi 0357/114/032/2/V405</t>
  </si>
  <si>
    <t>CMi 0357/114/031/2/V405</t>
  </si>
  <si>
    <t>CMi 0357/114/029/2/V405</t>
  </si>
  <si>
    <t>CMi 0357/114/026/2/V405</t>
  </si>
  <si>
    <t>MANDΑRINS</t>
  </si>
  <si>
    <t>CMi 0357/114/025/2/V405</t>
  </si>
  <si>
    <t>CMi 0357/114/023/2/V405</t>
  </si>
  <si>
    <t>CMi 0357/114/022/2/V405</t>
  </si>
  <si>
    <t>CMi 0357/114/021/2/V405</t>
  </si>
  <si>
    <t>CMi 0357/114/020/2/V405</t>
  </si>
  <si>
    <t>CMi 0357/114/019/2/V405</t>
  </si>
  <si>
    <t>CMi 0357/114/018/2/V405</t>
  </si>
  <si>
    <t>CMi 0357/114/017/2/V405</t>
  </si>
  <si>
    <t>CMi 0357/114/015/2/V405</t>
  </si>
  <si>
    <t>CMi 0357/114/013/2/V405</t>
  </si>
  <si>
    <t>CMi 0357/114/011/2/V405</t>
  </si>
  <si>
    <t>CMi 0357/114/010/2/V405</t>
  </si>
  <si>
    <t>CMi 0357/114/009/2/V405</t>
  </si>
  <si>
    <t>CMi 0357/114/007/2/V405</t>
  </si>
  <si>
    <t>CMi 0357/114/006/2/V405</t>
  </si>
  <si>
    <t>CMi 0357/114/003/2/V405</t>
  </si>
  <si>
    <t>CMi 0357/114/002/2/V405</t>
  </si>
  <si>
    <t>CMi 0357/114/001/2/V405</t>
  </si>
  <si>
    <t>SEDIGEP LTD</t>
  </si>
  <si>
    <t>CMI0357/114/168/2/09</t>
  </si>
  <si>
    <t>CMI0357/114/215/2/14</t>
  </si>
  <si>
    <t>CMI0357/114/216/2/14</t>
  </si>
  <si>
    <t>CMI0357/114/217/2/14</t>
  </si>
  <si>
    <t>CMI0357/114/218/2/14</t>
  </si>
  <si>
    <t>CMI0357/114/219/2/14</t>
  </si>
  <si>
    <t>CMI0357/114/220/2/14</t>
  </si>
  <si>
    <t>CMI0357/114/221/2/14</t>
  </si>
  <si>
    <t>CMI0357/114/222/2/14</t>
  </si>
  <si>
    <t>CMI0357/114/223/2/14</t>
  </si>
  <si>
    <t>CMI0357/114/224/2/14</t>
  </si>
  <si>
    <t>CMI0357/114/225/2/14</t>
  </si>
  <si>
    <t>CMI0357/114/226/2/14</t>
  </si>
  <si>
    <t>CMI0357/114/2247/2/14</t>
  </si>
  <si>
    <t>CMI0357/114/229/2/14</t>
  </si>
  <si>
    <t>CMI0357/114/330/2/14</t>
  </si>
  <si>
    <t>TOTAL AREA (HE)</t>
  </si>
  <si>
    <t>GROWER</t>
  </si>
  <si>
    <t>GROWER CODE</t>
  </si>
  <si>
    <t>DUN</t>
  </si>
  <si>
    <t>CODE</t>
  </si>
  <si>
    <t>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</si>
</sst>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sz val="10"/>
      <color theme="1"/>
      <name val="Verdana"/>
      <family val="2"/>
      <charset val="161"/>
    </font>
    <font>
      <b/>
      <sz val="12"/>
      <color rgb="FF000000"/>
      <name val="Times New Roman"/>
      <family val="1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zoomScale="80" zoomScaleNormal="80" workbookViewId="0">
      <selection activeCell="D23" sqref="D23"/>
    </sheetView>
  </sheetViews>
  <sheetFormatPr defaultRowHeight="12.75" x14ac:dyDescent="0.2"/>
  <cols>
    <col min="1" max="1" width="24.42578125" style="1" customWidth="1"/>
    <col min="2" max="2" width="29.7109375" style="1" customWidth="1"/>
    <col min="3" max="3" width="21.85546875" style="1" customWidth="1"/>
    <col min="4" max="4" width="18.42578125" style="1" bestFit="1" customWidth="1"/>
    <col min="5" max="5" width="18.140625" style="1" customWidth="1"/>
    <col min="6" max="6" width="19.28515625" style="1" customWidth="1"/>
    <col min="7" max="16384" width="9.140625" style="1"/>
  </cols>
  <sheetData>
    <row r="1" spans="1:6" ht="13.5" thickBot="1" x14ac:dyDescent="0.25"/>
    <row r="2" spans="1:6" ht="65.25" customHeight="1" thickTop="1" thickBot="1" x14ac:dyDescent="0.25">
      <c r="A2" s="23" t="s">
        <v>143</v>
      </c>
      <c r="B2" s="24" t="s">
        <v>144</v>
      </c>
      <c r="C2" s="25" t="s">
        <v>146</v>
      </c>
      <c r="D2" s="2" t="s">
        <v>147</v>
      </c>
      <c r="E2" s="2" t="s">
        <v>145</v>
      </c>
      <c r="F2" s="3" t="s">
        <v>142</v>
      </c>
    </row>
    <row r="3" spans="1:6" ht="13.5" thickTop="1" x14ac:dyDescent="0.2">
      <c r="A3" s="26" t="s">
        <v>125</v>
      </c>
      <c r="B3" s="32" t="s">
        <v>124</v>
      </c>
      <c r="C3" s="32">
        <v>4049929347984</v>
      </c>
      <c r="D3" s="4" t="s">
        <v>14</v>
      </c>
      <c r="E3" s="4">
        <v>3.55</v>
      </c>
      <c r="F3" s="31">
        <f>E3+E4+E5+E6</f>
        <v>47.86</v>
      </c>
    </row>
    <row r="4" spans="1:6" x14ac:dyDescent="0.2">
      <c r="A4" s="26"/>
      <c r="B4" s="32"/>
      <c r="C4" s="32"/>
      <c r="D4" s="4" t="s">
        <v>16</v>
      </c>
      <c r="E4" s="4">
        <v>8.1199999999999992</v>
      </c>
      <c r="F4" s="31"/>
    </row>
    <row r="5" spans="1:6" x14ac:dyDescent="0.2">
      <c r="A5" s="26"/>
      <c r="B5" s="32"/>
      <c r="C5" s="32"/>
      <c r="D5" s="4" t="s">
        <v>17</v>
      </c>
      <c r="E5" s="4">
        <v>12.45</v>
      </c>
      <c r="F5" s="31"/>
    </row>
    <row r="6" spans="1:6" x14ac:dyDescent="0.2">
      <c r="A6" s="26"/>
      <c r="B6" s="32"/>
      <c r="C6" s="32"/>
      <c r="D6" s="5" t="s">
        <v>18</v>
      </c>
      <c r="E6" s="5">
        <v>23.74</v>
      </c>
      <c r="F6" s="31"/>
    </row>
    <row r="7" spans="1:6" x14ac:dyDescent="0.2">
      <c r="A7" s="26" t="s">
        <v>125</v>
      </c>
      <c r="B7" s="28" t="s">
        <v>123</v>
      </c>
      <c r="C7" s="28">
        <v>4049928488183</v>
      </c>
      <c r="D7" s="5" t="s">
        <v>14</v>
      </c>
      <c r="E7" s="5">
        <v>0.71</v>
      </c>
      <c r="F7" s="27">
        <f>E7+E8+E9</f>
        <v>4.33</v>
      </c>
    </row>
    <row r="8" spans="1:6" x14ac:dyDescent="0.2">
      <c r="A8" s="26"/>
      <c r="B8" s="28"/>
      <c r="C8" s="28"/>
      <c r="D8" s="5" t="s">
        <v>17</v>
      </c>
      <c r="E8" s="5">
        <v>1.5</v>
      </c>
      <c r="F8" s="27"/>
    </row>
    <row r="9" spans="1:6" x14ac:dyDescent="0.2">
      <c r="A9" s="26"/>
      <c r="B9" s="28"/>
      <c r="C9" s="28"/>
      <c r="D9" s="5" t="s">
        <v>18</v>
      </c>
      <c r="E9" s="5">
        <v>2.12</v>
      </c>
      <c r="F9" s="27"/>
    </row>
    <row r="10" spans="1:6" x14ac:dyDescent="0.2">
      <c r="A10" s="26"/>
      <c r="B10" s="33" t="s">
        <v>122</v>
      </c>
      <c r="C10" s="28">
        <v>4049929121065</v>
      </c>
      <c r="D10" s="4" t="s">
        <v>14</v>
      </c>
      <c r="E10" s="5">
        <v>1.1399999999999999</v>
      </c>
      <c r="F10" s="27">
        <f>E10+E11+E12+E13</f>
        <v>2.92</v>
      </c>
    </row>
    <row r="11" spans="1:6" x14ac:dyDescent="0.2">
      <c r="A11" s="26" t="s">
        <v>125</v>
      </c>
      <c r="B11" s="33"/>
      <c r="C11" s="28"/>
      <c r="D11" s="4" t="s">
        <v>16</v>
      </c>
      <c r="E11" s="5">
        <v>1.07</v>
      </c>
      <c r="F11" s="27"/>
    </row>
    <row r="12" spans="1:6" x14ac:dyDescent="0.2">
      <c r="A12" s="26"/>
      <c r="B12" s="33"/>
      <c r="C12" s="28"/>
      <c r="D12" s="4" t="s">
        <v>17</v>
      </c>
      <c r="E12" s="5">
        <v>0.22</v>
      </c>
      <c r="F12" s="27"/>
    </row>
    <row r="13" spans="1:6" x14ac:dyDescent="0.2">
      <c r="A13" s="26"/>
      <c r="B13" s="33"/>
      <c r="C13" s="28"/>
      <c r="D13" s="5" t="s">
        <v>18</v>
      </c>
      <c r="E13" s="5">
        <v>0.49</v>
      </c>
      <c r="F13" s="27"/>
    </row>
    <row r="14" spans="1:6" x14ac:dyDescent="0.2">
      <c r="A14" s="26"/>
      <c r="B14" s="6" t="s">
        <v>121</v>
      </c>
      <c r="C14" s="7">
        <v>4049928261106</v>
      </c>
      <c r="D14" s="5" t="s">
        <v>14</v>
      </c>
      <c r="E14" s="5">
        <v>0.79</v>
      </c>
      <c r="F14" s="8">
        <f>E14</f>
        <v>0.79</v>
      </c>
    </row>
    <row r="15" spans="1:6" x14ac:dyDescent="0.2">
      <c r="A15" s="26" t="s">
        <v>125</v>
      </c>
      <c r="B15" s="33" t="s">
        <v>120</v>
      </c>
      <c r="C15" s="28">
        <v>4049929121072</v>
      </c>
      <c r="D15" s="4" t="s">
        <v>14</v>
      </c>
      <c r="E15" s="5">
        <v>6.45</v>
      </c>
      <c r="F15" s="27">
        <f>E15+E16+E17+E18</f>
        <v>13.26</v>
      </c>
    </row>
    <row r="16" spans="1:6" x14ac:dyDescent="0.2">
      <c r="A16" s="26"/>
      <c r="B16" s="33"/>
      <c r="C16" s="28"/>
      <c r="D16" s="4" t="s">
        <v>16</v>
      </c>
      <c r="E16" s="5">
        <v>0.72</v>
      </c>
      <c r="F16" s="27"/>
    </row>
    <row r="17" spans="1:6" x14ac:dyDescent="0.2">
      <c r="A17" s="26"/>
      <c r="B17" s="33"/>
      <c r="C17" s="28"/>
      <c r="D17" s="4" t="s">
        <v>17</v>
      </c>
      <c r="E17" s="5">
        <v>1.43</v>
      </c>
      <c r="F17" s="27"/>
    </row>
    <row r="18" spans="1:6" x14ac:dyDescent="0.2">
      <c r="A18" s="26"/>
      <c r="B18" s="33"/>
      <c r="C18" s="28"/>
      <c r="D18" s="5" t="s">
        <v>18</v>
      </c>
      <c r="E18" s="5">
        <v>4.66</v>
      </c>
      <c r="F18" s="27"/>
    </row>
    <row r="19" spans="1:6" x14ac:dyDescent="0.2">
      <c r="A19" s="26" t="s">
        <v>125</v>
      </c>
      <c r="B19" s="6" t="s">
        <v>119</v>
      </c>
      <c r="C19" s="7">
        <v>4049929121089</v>
      </c>
      <c r="D19" s="4" t="s">
        <v>14</v>
      </c>
      <c r="E19" s="5">
        <v>3.01</v>
      </c>
      <c r="F19" s="8">
        <f>E19</f>
        <v>3.01</v>
      </c>
    </row>
    <row r="20" spans="1:6" x14ac:dyDescent="0.2">
      <c r="A20" s="26"/>
      <c r="B20" s="33" t="s">
        <v>118</v>
      </c>
      <c r="C20" s="28">
        <v>4049928261113</v>
      </c>
      <c r="D20" s="4" t="s">
        <v>14</v>
      </c>
      <c r="E20" s="5">
        <v>0.8</v>
      </c>
      <c r="F20" s="27">
        <f>E20+E21+E22+E23</f>
        <v>3.9400000000000004</v>
      </c>
    </row>
    <row r="21" spans="1:6" x14ac:dyDescent="0.2">
      <c r="A21" s="26"/>
      <c r="B21" s="33"/>
      <c r="C21" s="28"/>
      <c r="D21" s="4" t="s">
        <v>16</v>
      </c>
      <c r="E21" s="5">
        <v>1.04</v>
      </c>
      <c r="F21" s="27"/>
    </row>
    <row r="22" spans="1:6" x14ac:dyDescent="0.2">
      <c r="A22" s="26"/>
      <c r="B22" s="33"/>
      <c r="C22" s="28"/>
      <c r="D22" s="5" t="s">
        <v>18</v>
      </c>
      <c r="E22" s="5">
        <v>1.4</v>
      </c>
      <c r="F22" s="27"/>
    </row>
    <row r="23" spans="1:6" x14ac:dyDescent="0.2">
      <c r="A23" s="26" t="s">
        <v>125</v>
      </c>
      <c r="B23" s="33"/>
      <c r="C23" s="28"/>
      <c r="D23" s="5" t="s">
        <v>0</v>
      </c>
      <c r="E23" s="4">
        <v>0.7</v>
      </c>
      <c r="F23" s="27"/>
    </row>
    <row r="24" spans="1:6" x14ac:dyDescent="0.2">
      <c r="A24" s="26"/>
      <c r="B24" s="33" t="s">
        <v>117</v>
      </c>
      <c r="C24" s="28">
        <v>4049928717665</v>
      </c>
      <c r="D24" s="4" t="s">
        <v>14</v>
      </c>
      <c r="E24" s="5">
        <v>4.76</v>
      </c>
      <c r="F24" s="27">
        <f>E24+E25+E26+E27+E28</f>
        <v>9.2150000000000016</v>
      </c>
    </row>
    <row r="25" spans="1:6" x14ac:dyDescent="0.2">
      <c r="A25" s="26"/>
      <c r="B25" s="33"/>
      <c r="C25" s="28"/>
      <c r="D25" s="4" t="s">
        <v>16</v>
      </c>
      <c r="E25" s="5">
        <v>0.5</v>
      </c>
      <c r="F25" s="27"/>
    </row>
    <row r="26" spans="1:6" x14ac:dyDescent="0.2">
      <c r="A26" s="26"/>
      <c r="B26" s="33"/>
      <c r="C26" s="28"/>
      <c r="D26" s="4" t="s">
        <v>17</v>
      </c>
      <c r="E26" s="5">
        <v>2.8250000000000002</v>
      </c>
      <c r="F26" s="27"/>
    </row>
    <row r="27" spans="1:6" x14ac:dyDescent="0.2">
      <c r="A27" s="26" t="s">
        <v>125</v>
      </c>
      <c r="B27" s="33"/>
      <c r="C27" s="28"/>
      <c r="D27" s="5" t="s">
        <v>18</v>
      </c>
      <c r="E27" s="5">
        <v>0.88</v>
      </c>
      <c r="F27" s="27"/>
    </row>
    <row r="28" spans="1:6" x14ac:dyDescent="0.2">
      <c r="A28" s="26"/>
      <c r="B28" s="33"/>
      <c r="C28" s="28"/>
      <c r="D28" s="5" t="s">
        <v>0</v>
      </c>
      <c r="E28" s="4">
        <v>0.25</v>
      </c>
      <c r="F28" s="27"/>
    </row>
    <row r="29" spans="1:6" x14ac:dyDescent="0.2">
      <c r="A29" s="26"/>
      <c r="B29" s="6" t="s">
        <v>116</v>
      </c>
      <c r="C29" s="7">
        <v>4049928261137</v>
      </c>
      <c r="D29" s="4" t="s">
        <v>14</v>
      </c>
      <c r="E29" s="5">
        <v>1.21</v>
      </c>
      <c r="F29" s="8">
        <f>E29</f>
        <v>1.21</v>
      </c>
    </row>
    <row r="30" spans="1:6" x14ac:dyDescent="0.2">
      <c r="A30" s="26"/>
      <c r="B30" s="33" t="s">
        <v>115</v>
      </c>
      <c r="C30" s="28">
        <v>4049929577725</v>
      </c>
      <c r="D30" s="4" t="s">
        <v>14</v>
      </c>
      <c r="E30" s="5">
        <v>1.0900000000000001</v>
      </c>
      <c r="F30" s="27">
        <f>E30+E31</f>
        <v>1.9900000000000002</v>
      </c>
    </row>
    <row r="31" spans="1:6" x14ac:dyDescent="0.2">
      <c r="A31" s="26" t="s">
        <v>125</v>
      </c>
      <c r="B31" s="33"/>
      <c r="C31" s="28"/>
      <c r="D31" s="4" t="s">
        <v>16</v>
      </c>
      <c r="E31" s="5">
        <v>0.9</v>
      </c>
      <c r="F31" s="27"/>
    </row>
    <row r="32" spans="1:6" x14ac:dyDescent="0.2">
      <c r="A32" s="26"/>
      <c r="B32" s="33" t="s">
        <v>114</v>
      </c>
      <c r="C32" s="28">
        <v>4049929804975</v>
      </c>
      <c r="D32" s="4" t="s">
        <v>14</v>
      </c>
      <c r="E32" s="5">
        <v>1.47</v>
      </c>
      <c r="F32" s="27">
        <f>E32+E33</f>
        <v>1.92</v>
      </c>
    </row>
    <row r="33" spans="1:6" x14ac:dyDescent="0.2">
      <c r="A33" s="26"/>
      <c r="B33" s="33"/>
      <c r="C33" s="28"/>
      <c r="D33" s="4" t="s">
        <v>16</v>
      </c>
      <c r="E33" s="5">
        <v>0.45</v>
      </c>
      <c r="F33" s="27"/>
    </row>
    <row r="34" spans="1:6" x14ac:dyDescent="0.2">
      <c r="A34" s="26"/>
      <c r="B34" s="6" t="s">
        <v>113</v>
      </c>
      <c r="C34" s="7">
        <v>4049928261144</v>
      </c>
      <c r="D34" s="4" t="s">
        <v>14</v>
      </c>
      <c r="E34" s="5">
        <v>1.7</v>
      </c>
      <c r="F34" s="8">
        <f>E34</f>
        <v>1.7</v>
      </c>
    </row>
    <row r="35" spans="1:6" x14ac:dyDescent="0.2">
      <c r="A35" s="26" t="s">
        <v>125</v>
      </c>
      <c r="B35" s="6" t="s">
        <v>112</v>
      </c>
      <c r="C35" s="7">
        <v>4049929804982</v>
      </c>
      <c r="D35" s="4" t="s">
        <v>14</v>
      </c>
      <c r="E35" s="5">
        <v>1.1299999999999999</v>
      </c>
      <c r="F35" s="8">
        <f>E35</f>
        <v>1.1299999999999999</v>
      </c>
    </row>
    <row r="36" spans="1:6" x14ac:dyDescent="0.2">
      <c r="A36" s="26"/>
      <c r="B36" s="6" t="s">
        <v>111</v>
      </c>
      <c r="C36" s="7">
        <v>4049929804999</v>
      </c>
      <c r="D36" s="4" t="s">
        <v>14</v>
      </c>
      <c r="E36" s="5">
        <v>2.15</v>
      </c>
      <c r="F36" s="8">
        <f>E36</f>
        <v>2.15</v>
      </c>
    </row>
    <row r="37" spans="1:6" x14ac:dyDescent="0.2">
      <c r="A37" s="26"/>
      <c r="B37" s="6" t="s">
        <v>110</v>
      </c>
      <c r="C37" s="7">
        <v>4049928261151</v>
      </c>
      <c r="D37" s="4" t="s">
        <v>14</v>
      </c>
      <c r="E37" s="5">
        <v>3.15</v>
      </c>
      <c r="F37" s="8">
        <f>E37</f>
        <v>3.15</v>
      </c>
    </row>
    <row r="38" spans="1:6" x14ac:dyDescent="0.2">
      <c r="A38" s="26"/>
      <c r="B38" s="33" t="s">
        <v>109</v>
      </c>
      <c r="C38" s="28">
        <v>4049928717672</v>
      </c>
      <c r="D38" s="4" t="s">
        <v>14</v>
      </c>
      <c r="E38" s="5">
        <v>1.79</v>
      </c>
      <c r="F38" s="27">
        <f>E38+E39</f>
        <v>2.09</v>
      </c>
    </row>
    <row r="39" spans="1:6" x14ac:dyDescent="0.2">
      <c r="A39" s="26" t="s">
        <v>125</v>
      </c>
      <c r="B39" s="33"/>
      <c r="C39" s="28"/>
      <c r="D39" s="4" t="s">
        <v>16</v>
      </c>
      <c r="E39" s="5">
        <v>0.3</v>
      </c>
      <c r="F39" s="27"/>
    </row>
    <row r="40" spans="1:6" x14ac:dyDescent="0.2">
      <c r="A40" s="26"/>
      <c r="B40" s="9" t="s">
        <v>108</v>
      </c>
      <c r="C40" s="7">
        <v>4049928717689</v>
      </c>
      <c r="D40" s="4" t="s">
        <v>106</v>
      </c>
      <c r="E40" s="5">
        <v>1.6</v>
      </c>
      <c r="F40" s="8">
        <f>E40</f>
        <v>1.6</v>
      </c>
    </row>
    <row r="41" spans="1:6" x14ac:dyDescent="0.2">
      <c r="A41" s="26"/>
      <c r="B41" s="33" t="s">
        <v>107</v>
      </c>
      <c r="C41" s="28">
        <v>4049929347991</v>
      </c>
      <c r="D41" s="5" t="s">
        <v>106</v>
      </c>
      <c r="E41" s="5">
        <v>3.76</v>
      </c>
      <c r="F41" s="27">
        <f>E41+E42</f>
        <v>4.22</v>
      </c>
    </row>
    <row r="42" spans="1:6" x14ac:dyDescent="0.2">
      <c r="A42" s="26"/>
      <c r="B42" s="33"/>
      <c r="C42" s="28"/>
      <c r="D42" s="5" t="s">
        <v>18</v>
      </c>
      <c r="E42" s="5">
        <v>0.46</v>
      </c>
      <c r="F42" s="27"/>
    </row>
    <row r="43" spans="1:6" x14ac:dyDescent="0.2">
      <c r="A43" s="26" t="s">
        <v>125</v>
      </c>
      <c r="B43" s="33" t="s">
        <v>105</v>
      </c>
      <c r="C43" s="28">
        <v>4049928488206</v>
      </c>
      <c r="D43" s="4" t="s">
        <v>14</v>
      </c>
      <c r="E43" s="5">
        <v>2.48</v>
      </c>
      <c r="F43" s="27">
        <f>E43+E44+E45+E46</f>
        <v>4.88</v>
      </c>
    </row>
    <row r="44" spans="1:6" x14ac:dyDescent="0.2">
      <c r="A44" s="26"/>
      <c r="B44" s="33"/>
      <c r="C44" s="28"/>
      <c r="D44" s="4" t="s">
        <v>16</v>
      </c>
      <c r="E44" s="5">
        <v>1.32</v>
      </c>
      <c r="F44" s="27"/>
    </row>
    <row r="45" spans="1:6" x14ac:dyDescent="0.2">
      <c r="A45" s="26"/>
      <c r="B45" s="33"/>
      <c r="C45" s="28"/>
      <c r="D45" s="4" t="s">
        <v>17</v>
      </c>
      <c r="E45" s="5">
        <v>0.9</v>
      </c>
      <c r="F45" s="27"/>
    </row>
    <row r="46" spans="1:6" x14ac:dyDescent="0.2">
      <c r="A46" s="26"/>
      <c r="B46" s="33"/>
      <c r="C46" s="28"/>
      <c r="D46" s="5" t="s">
        <v>18</v>
      </c>
      <c r="E46" s="5">
        <v>0.18</v>
      </c>
      <c r="F46" s="27"/>
    </row>
    <row r="47" spans="1:6" x14ac:dyDescent="0.2">
      <c r="A47" s="26" t="s">
        <v>125</v>
      </c>
      <c r="B47" s="6" t="s">
        <v>104</v>
      </c>
      <c r="C47" s="7">
        <v>4049929577732</v>
      </c>
      <c r="D47" s="4" t="s">
        <v>14</v>
      </c>
      <c r="E47" s="5">
        <v>1.19</v>
      </c>
      <c r="F47" s="8">
        <f>E47</f>
        <v>1.19</v>
      </c>
    </row>
    <row r="48" spans="1:6" ht="44.25" customHeight="1" x14ac:dyDescent="0.2">
      <c r="A48" s="26"/>
      <c r="B48" s="6" t="s">
        <v>103</v>
      </c>
      <c r="C48" s="7">
        <v>4049929805002</v>
      </c>
      <c r="D48" s="4" t="s">
        <v>14</v>
      </c>
      <c r="E48" s="5">
        <v>0.63</v>
      </c>
      <c r="F48" s="8">
        <f>E48</f>
        <v>0.63</v>
      </c>
    </row>
    <row r="49" spans="1:6" x14ac:dyDescent="0.2">
      <c r="A49" s="26"/>
      <c r="B49" s="33" t="s">
        <v>102</v>
      </c>
      <c r="C49" s="28">
        <v>4049929348004</v>
      </c>
      <c r="D49" s="4" t="s">
        <v>14</v>
      </c>
      <c r="E49" s="5">
        <v>1.92</v>
      </c>
      <c r="F49" s="27">
        <f>E49+E50+E51</f>
        <v>3.6399999999999997</v>
      </c>
    </row>
    <row r="50" spans="1:6" x14ac:dyDescent="0.2">
      <c r="A50" s="26"/>
      <c r="B50" s="33"/>
      <c r="C50" s="28"/>
      <c r="D50" s="4" t="s">
        <v>16</v>
      </c>
      <c r="E50" s="5">
        <v>0.76</v>
      </c>
      <c r="F50" s="27"/>
    </row>
    <row r="51" spans="1:6" x14ac:dyDescent="0.2">
      <c r="A51" s="26" t="s">
        <v>125</v>
      </c>
      <c r="B51" s="33"/>
      <c r="C51" s="28"/>
      <c r="D51" s="5" t="s">
        <v>18</v>
      </c>
      <c r="E51" s="5">
        <v>0.96</v>
      </c>
      <c r="F51" s="27"/>
    </row>
    <row r="52" spans="1:6" x14ac:dyDescent="0.2">
      <c r="A52" s="26"/>
      <c r="B52" s="33" t="s">
        <v>101</v>
      </c>
      <c r="C52" s="28">
        <v>4049929577749</v>
      </c>
      <c r="D52" s="4" t="s">
        <v>14</v>
      </c>
      <c r="E52" s="5">
        <v>0.5</v>
      </c>
      <c r="F52" s="27">
        <f>E53+E52+E54</f>
        <v>1.35</v>
      </c>
    </row>
    <row r="53" spans="1:6" x14ac:dyDescent="0.2">
      <c r="A53" s="26"/>
      <c r="B53" s="33"/>
      <c r="C53" s="28"/>
      <c r="D53" s="4" t="s">
        <v>16</v>
      </c>
      <c r="E53" s="5">
        <v>0.5</v>
      </c>
      <c r="F53" s="27"/>
    </row>
    <row r="54" spans="1:6" x14ac:dyDescent="0.2">
      <c r="A54" s="26"/>
      <c r="B54" s="33"/>
      <c r="C54" s="28"/>
      <c r="D54" s="5" t="s">
        <v>18</v>
      </c>
      <c r="E54" s="5">
        <v>0.35</v>
      </c>
      <c r="F54" s="27"/>
    </row>
    <row r="55" spans="1:6" x14ac:dyDescent="0.2">
      <c r="A55" s="26" t="s">
        <v>125</v>
      </c>
      <c r="B55" s="6" t="s">
        <v>100</v>
      </c>
      <c r="C55" s="7">
        <v>4049928261199</v>
      </c>
      <c r="D55" s="4" t="s">
        <v>14</v>
      </c>
      <c r="E55" s="5">
        <v>1.67</v>
      </c>
      <c r="F55" s="8">
        <f>E55</f>
        <v>1.67</v>
      </c>
    </row>
    <row r="56" spans="1:6" x14ac:dyDescent="0.2">
      <c r="A56" s="26"/>
      <c r="B56" s="9" t="s">
        <v>99</v>
      </c>
      <c r="C56" s="7">
        <v>4049928488213</v>
      </c>
      <c r="D56" s="4" t="s">
        <v>14</v>
      </c>
      <c r="E56" s="5">
        <v>1.31</v>
      </c>
      <c r="F56" s="8">
        <f>E56</f>
        <v>1.31</v>
      </c>
    </row>
    <row r="57" spans="1:6" x14ac:dyDescent="0.2">
      <c r="A57" s="26"/>
      <c r="B57" s="33" t="s">
        <v>98</v>
      </c>
      <c r="C57" s="28">
        <v>4049929121102</v>
      </c>
      <c r="D57" s="4" t="s">
        <v>14</v>
      </c>
      <c r="E57" s="5">
        <v>0.88</v>
      </c>
      <c r="F57" s="27">
        <f>E57+E58</f>
        <v>1.67</v>
      </c>
    </row>
    <row r="58" spans="1:6" x14ac:dyDescent="0.2">
      <c r="A58" s="26"/>
      <c r="B58" s="33"/>
      <c r="C58" s="28"/>
      <c r="D58" s="4" t="s">
        <v>16</v>
      </c>
      <c r="E58" s="5">
        <v>0.79</v>
      </c>
      <c r="F58" s="27"/>
    </row>
    <row r="59" spans="1:6" x14ac:dyDescent="0.2">
      <c r="A59" s="26" t="s">
        <v>125</v>
      </c>
      <c r="B59" s="33" t="s">
        <v>97</v>
      </c>
      <c r="C59" s="28">
        <v>4049928261212</v>
      </c>
      <c r="D59" s="4" t="s">
        <v>14</v>
      </c>
      <c r="E59" s="5">
        <v>1.96</v>
      </c>
      <c r="F59" s="27">
        <f>E59+E60</f>
        <v>3.8</v>
      </c>
    </row>
    <row r="60" spans="1:6" x14ac:dyDescent="0.2">
      <c r="A60" s="26"/>
      <c r="B60" s="33"/>
      <c r="C60" s="28"/>
      <c r="D60" s="4" t="s">
        <v>17</v>
      </c>
      <c r="E60" s="5">
        <v>1.84</v>
      </c>
      <c r="F60" s="27"/>
    </row>
    <row r="61" spans="1:6" x14ac:dyDescent="0.2">
      <c r="A61" s="26"/>
      <c r="B61" s="6" t="s">
        <v>96</v>
      </c>
      <c r="C61" s="7">
        <v>4049928488244</v>
      </c>
      <c r="D61" s="4" t="s">
        <v>14</v>
      </c>
      <c r="E61" s="5">
        <v>0.97</v>
      </c>
      <c r="F61" s="8">
        <f>E61</f>
        <v>0.97</v>
      </c>
    </row>
    <row r="62" spans="1:6" x14ac:dyDescent="0.2">
      <c r="A62" s="26"/>
      <c r="B62" s="6" t="s">
        <v>95</v>
      </c>
      <c r="C62" s="7">
        <v>4049929805026</v>
      </c>
      <c r="D62" s="5" t="s">
        <v>18</v>
      </c>
      <c r="E62" s="5">
        <v>1.75</v>
      </c>
      <c r="F62" s="8">
        <f>E62</f>
        <v>1.75</v>
      </c>
    </row>
    <row r="63" spans="1:6" x14ac:dyDescent="0.2">
      <c r="A63" s="26" t="s">
        <v>125</v>
      </c>
      <c r="B63" s="33" t="s">
        <v>94</v>
      </c>
      <c r="C63" s="28">
        <v>4049929121119</v>
      </c>
      <c r="D63" s="4" t="s">
        <v>14</v>
      </c>
      <c r="E63" s="5">
        <v>0.56999999999999995</v>
      </c>
      <c r="F63" s="27">
        <f>E63+E64+E65</f>
        <v>1.3399999999999999</v>
      </c>
    </row>
    <row r="64" spans="1:6" x14ac:dyDescent="0.2">
      <c r="A64" s="26"/>
      <c r="B64" s="33"/>
      <c r="C64" s="28"/>
      <c r="D64" s="4" t="s">
        <v>16</v>
      </c>
      <c r="E64" s="5">
        <v>0.3</v>
      </c>
      <c r="F64" s="27"/>
    </row>
    <row r="65" spans="1:6" x14ac:dyDescent="0.2">
      <c r="A65" s="26"/>
      <c r="B65" s="33"/>
      <c r="C65" s="28"/>
      <c r="D65" s="5" t="s">
        <v>18</v>
      </c>
      <c r="E65" s="5">
        <v>0.47</v>
      </c>
      <c r="F65" s="27"/>
    </row>
    <row r="66" spans="1:6" x14ac:dyDescent="0.2">
      <c r="A66" s="26"/>
      <c r="B66" s="9" t="s">
        <v>93</v>
      </c>
      <c r="C66" s="7">
        <v>4049929121126</v>
      </c>
      <c r="D66" s="4" t="s">
        <v>14</v>
      </c>
      <c r="E66" s="5">
        <v>0.87</v>
      </c>
      <c r="F66" s="8">
        <f>E66</f>
        <v>0.87</v>
      </c>
    </row>
    <row r="67" spans="1:6" x14ac:dyDescent="0.2">
      <c r="A67" s="26" t="s">
        <v>125</v>
      </c>
      <c r="B67" s="33" t="s">
        <v>92</v>
      </c>
      <c r="C67" s="28">
        <v>4049928261229</v>
      </c>
      <c r="D67" s="4" t="s">
        <v>14</v>
      </c>
      <c r="E67" s="5">
        <v>0.67</v>
      </c>
      <c r="F67" s="27">
        <f>E67+E68</f>
        <v>0.95000000000000007</v>
      </c>
    </row>
    <row r="68" spans="1:6" x14ac:dyDescent="0.2">
      <c r="A68" s="26"/>
      <c r="B68" s="33"/>
      <c r="C68" s="28"/>
      <c r="D68" s="4" t="s">
        <v>17</v>
      </c>
      <c r="E68" s="5">
        <v>0.28000000000000003</v>
      </c>
      <c r="F68" s="27"/>
    </row>
    <row r="69" spans="1:6" x14ac:dyDescent="0.2">
      <c r="A69" s="26"/>
      <c r="B69" s="33" t="s">
        <v>91</v>
      </c>
      <c r="C69" s="28">
        <v>4049929805033</v>
      </c>
      <c r="D69" s="4" t="s">
        <v>14</v>
      </c>
      <c r="E69" s="5">
        <v>0.75</v>
      </c>
      <c r="F69" s="27">
        <f>E69+E70</f>
        <v>1.1099999999999999</v>
      </c>
    </row>
    <row r="70" spans="1:6" x14ac:dyDescent="0.2">
      <c r="A70" s="26"/>
      <c r="B70" s="33"/>
      <c r="C70" s="28"/>
      <c r="D70" s="4" t="s">
        <v>16</v>
      </c>
      <c r="E70" s="5">
        <v>0.36</v>
      </c>
      <c r="F70" s="27"/>
    </row>
    <row r="71" spans="1:6" x14ac:dyDescent="0.2">
      <c r="A71" s="26" t="s">
        <v>125</v>
      </c>
      <c r="B71" s="33" t="s">
        <v>90</v>
      </c>
      <c r="C71" s="28">
        <v>4049929348042</v>
      </c>
      <c r="D71" s="4" t="s">
        <v>14</v>
      </c>
      <c r="E71" s="5">
        <v>3.65</v>
      </c>
      <c r="F71" s="27">
        <f>E71+E72</f>
        <v>9.1199999999999992</v>
      </c>
    </row>
    <row r="72" spans="1:6" x14ac:dyDescent="0.2">
      <c r="A72" s="26"/>
      <c r="B72" s="33"/>
      <c r="C72" s="28"/>
      <c r="D72" s="5" t="s">
        <v>0</v>
      </c>
      <c r="E72" s="4">
        <v>5.47</v>
      </c>
      <c r="F72" s="27"/>
    </row>
    <row r="73" spans="1:6" x14ac:dyDescent="0.2">
      <c r="A73" s="26"/>
      <c r="B73" s="33" t="s">
        <v>89</v>
      </c>
      <c r="C73" s="28">
        <v>4049929121133</v>
      </c>
      <c r="D73" s="4" t="s">
        <v>14</v>
      </c>
      <c r="E73" s="5">
        <v>2.12</v>
      </c>
      <c r="F73" s="27">
        <f>E73+E74+E75</f>
        <v>3.6</v>
      </c>
    </row>
    <row r="74" spans="1:6" x14ac:dyDescent="0.2">
      <c r="A74" s="26"/>
      <c r="B74" s="33"/>
      <c r="C74" s="28"/>
      <c r="D74" s="4" t="s">
        <v>17</v>
      </c>
      <c r="E74" s="5">
        <v>1.08</v>
      </c>
      <c r="F74" s="27"/>
    </row>
    <row r="75" spans="1:6" x14ac:dyDescent="0.2">
      <c r="A75" s="26" t="s">
        <v>125</v>
      </c>
      <c r="B75" s="33"/>
      <c r="C75" s="28"/>
      <c r="D75" s="5" t="s">
        <v>18</v>
      </c>
      <c r="E75" s="5">
        <v>0.4</v>
      </c>
      <c r="F75" s="27"/>
    </row>
    <row r="76" spans="1:6" x14ac:dyDescent="0.2">
      <c r="A76" s="26"/>
      <c r="B76" s="6" t="s">
        <v>88</v>
      </c>
      <c r="C76" s="7">
        <v>4049929805040</v>
      </c>
      <c r="D76" s="5" t="s">
        <v>18</v>
      </c>
      <c r="E76" s="5">
        <v>0.5</v>
      </c>
      <c r="F76" s="8">
        <f>E76</f>
        <v>0.5</v>
      </c>
    </row>
    <row r="77" spans="1:6" x14ac:dyDescent="0.2">
      <c r="A77" s="26"/>
      <c r="B77" s="6" t="s">
        <v>87</v>
      </c>
      <c r="C77" s="7">
        <v>4049929805057</v>
      </c>
      <c r="D77" s="4" t="s">
        <v>14</v>
      </c>
      <c r="E77" s="5">
        <v>1.44</v>
      </c>
      <c r="F77" s="8">
        <f>E77</f>
        <v>1.44</v>
      </c>
    </row>
    <row r="78" spans="1:6" x14ac:dyDescent="0.2">
      <c r="A78" s="26"/>
      <c r="B78" s="33" t="s">
        <v>86</v>
      </c>
      <c r="C78" s="28">
        <v>4049929348066</v>
      </c>
      <c r="D78" s="4" t="s">
        <v>14</v>
      </c>
      <c r="E78" s="5">
        <v>0.79</v>
      </c>
      <c r="F78" s="27">
        <f>E78+E79</f>
        <v>2.29</v>
      </c>
    </row>
    <row r="79" spans="1:6" x14ac:dyDescent="0.2">
      <c r="A79" s="26" t="s">
        <v>125</v>
      </c>
      <c r="B79" s="33"/>
      <c r="C79" s="28"/>
      <c r="D79" s="4" t="s">
        <v>16</v>
      </c>
      <c r="E79" s="5">
        <v>1.5</v>
      </c>
      <c r="F79" s="27"/>
    </row>
    <row r="80" spans="1:6" x14ac:dyDescent="0.2">
      <c r="A80" s="26"/>
      <c r="B80" s="33" t="s">
        <v>85</v>
      </c>
      <c r="C80" s="28">
        <v>4049929121157</v>
      </c>
      <c r="D80" s="4" t="s">
        <v>14</v>
      </c>
      <c r="E80" s="5">
        <v>0.67</v>
      </c>
      <c r="F80" s="27">
        <f>E80+E81</f>
        <v>1.37</v>
      </c>
    </row>
    <row r="81" spans="1:6" x14ac:dyDescent="0.2">
      <c r="A81" s="26"/>
      <c r="B81" s="33"/>
      <c r="C81" s="28"/>
      <c r="D81" s="5" t="s">
        <v>18</v>
      </c>
      <c r="E81" s="5">
        <v>0.7</v>
      </c>
      <c r="F81" s="27"/>
    </row>
    <row r="82" spans="1:6" x14ac:dyDescent="0.2">
      <c r="A82" s="26"/>
      <c r="B82" s="6" t="s">
        <v>84</v>
      </c>
      <c r="C82" s="7">
        <v>4049928033345</v>
      </c>
      <c r="D82" s="4" t="s">
        <v>14</v>
      </c>
      <c r="E82" s="5">
        <v>2.4700000000000002</v>
      </c>
      <c r="F82" s="8">
        <f>E82</f>
        <v>2.4700000000000002</v>
      </c>
    </row>
    <row r="83" spans="1:6" x14ac:dyDescent="0.2">
      <c r="A83" s="26" t="s">
        <v>125</v>
      </c>
      <c r="B83" s="33" t="s">
        <v>83</v>
      </c>
      <c r="C83" s="28">
        <v>4049928261236</v>
      </c>
      <c r="D83" s="4" t="s">
        <v>14</v>
      </c>
      <c r="E83" s="5">
        <v>10.91</v>
      </c>
      <c r="F83" s="27">
        <f>E83+E84</f>
        <v>12.2</v>
      </c>
    </row>
    <row r="84" spans="1:6" x14ac:dyDescent="0.2">
      <c r="A84" s="26"/>
      <c r="B84" s="33"/>
      <c r="C84" s="28"/>
      <c r="D84" s="5" t="s">
        <v>18</v>
      </c>
      <c r="E84" s="5">
        <v>1.29</v>
      </c>
      <c r="F84" s="27"/>
    </row>
    <row r="85" spans="1:6" x14ac:dyDescent="0.2">
      <c r="A85" s="26"/>
      <c r="B85" s="33" t="s">
        <v>82</v>
      </c>
      <c r="C85" s="28">
        <v>4049928033352</v>
      </c>
      <c r="D85" s="4" t="s">
        <v>14</v>
      </c>
      <c r="E85" s="5">
        <v>1.69</v>
      </c>
      <c r="F85" s="27">
        <f>E85+E86+E87+E88</f>
        <v>3.0900000000000003</v>
      </c>
    </row>
    <row r="86" spans="1:6" x14ac:dyDescent="0.2">
      <c r="A86" s="26"/>
      <c r="B86" s="33"/>
      <c r="C86" s="28"/>
      <c r="D86" s="4" t="s">
        <v>16</v>
      </c>
      <c r="E86" s="5">
        <v>0.35</v>
      </c>
      <c r="F86" s="27"/>
    </row>
    <row r="87" spans="1:6" x14ac:dyDescent="0.2">
      <c r="A87" s="26" t="s">
        <v>125</v>
      </c>
      <c r="B87" s="33"/>
      <c r="C87" s="28"/>
      <c r="D87" s="4" t="s">
        <v>17</v>
      </c>
      <c r="E87" s="5">
        <v>0.45</v>
      </c>
      <c r="F87" s="27"/>
    </row>
    <row r="88" spans="1:6" x14ac:dyDescent="0.2">
      <c r="A88" s="26"/>
      <c r="B88" s="33"/>
      <c r="C88" s="28"/>
      <c r="D88" s="5" t="s">
        <v>18</v>
      </c>
      <c r="E88" s="5">
        <v>0.6</v>
      </c>
      <c r="F88" s="27"/>
    </row>
    <row r="89" spans="1:6" x14ac:dyDescent="0.2">
      <c r="A89" s="26"/>
      <c r="B89" s="33" t="s">
        <v>81</v>
      </c>
      <c r="C89" s="28">
        <v>4049928033369</v>
      </c>
      <c r="D89" s="4" t="s">
        <v>14</v>
      </c>
      <c r="E89" s="5">
        <v>0.83</v>
      </c>
      <c r="F89" s="27">
        <f>E89+E90</f>
        <v>1</v>
      </c>
    </row>
    <row r="90" spans="1:6" x14ac:dyDescent="0.2">
      <c r="A90" s="26"/>
      <c r="B90" s="33"/>
      <c r="C90" s="28"/>
      <c r="D90" s="4" t="s">
        <v>16</v>
      </c>
      <c r="E90" s="5">
        <v>0.17</v>
      </c>
      <c r="F90" s="27"/>
    </row>
    <row r="91" spans="1:6" x14ac:dyDescent="0.2">
      <c r="A91" s="26" t="s">
        <v>125</v>
      </c>
      <c r="B91" s="33" t="s">
        <v>80</v>
      </c>
      <c r="C91" s="28">
        <v>4049929805088</v>
      </c>
      <c r="D91" s="4" t="s">
        <v>14</v>
      </c>
      <c r="E91" s="5">
        <v>2.2200000000000002</v>
      </c>
      <c r="F91" s="27">
        <f>E91+E92</f>
        <v>2.3200000000000003</v>
      </c>
    </row>
    <row r="92" spans="1:6" x14ac:dyDescent="0.2">
      <c r="A92" s="26"/>
      <c r="B92" s="33"/>
      <c r="C92" s="28"/>
      <c r="D92" s="4" t="s">
        <v>17</v>
      </c>
      <c r="E92" s="5">
        <v>0.1</v>
      </c>
      <c r="F92" s="27"/>
    </row>
    <row r="93" spans="1:6" x14ac:dyDescent="0.2">
      <c r="A93" s="26"/>
      <c r="B93" s="33" t="s">
        <v>79</v>
      </c>
      <c r="C93" s="28">
        <v>4049929577770</v>
      </c>
      <c r="D93" s="4" t="s">
        <v>14</v>
      </c>
      <c r="E93" s="5">
        <v>1.81</v>
      </c>
      <c r="F93" s="27">
        <f>E93+E94</f>
        <v>1.96</v>
      </c>
    </row>
    <row r="94" spans="1:6" x14ac:dyDescent="0.2">
      <c r="A94" s="26"/>
      <c r="B94" s="33"/>
      <c r="C94" s="28"/>
      <c r="D94" s="4" t="s">
        <v>16</v>
      </c>
      <c r="E94" s="5">
        <v>0.15</v>
      </c>
      <c r="F94" s="27"/>
    </row>
    <row r="95" spans="1:6" ht="13.5" customHeight="1" x14ac:dyDescent="0.2">
      <c r="A95" s="26" t="s">
        <v>125</v>
      </c>
      <c r="B95" s="6" t="s">
        <v>78</v>
      </c>
      <c r="C95" s="7">
        <v>4049929121164</v>
      </c>
      <c r="D95" s="4" t="s">
        <v>14</v>
      </c>
      <c r="E95" s="5">
        <v>0.46</v>
      </c>
      <c r="F95" s="8">
        <f>E95</f>
        <v>0.46</v>
      </c>
    </row>
    <row r="96" spans="1:6" x14ac:dyDescent="0.2">
      <c r="A96" s="26"/>
      <c r="B96" s="33" t="s">
        <v>77</v>
      </c>
      <c r="C96" s="28">
        <v>4049928033383</v>
      </c>
      <c r="D96" s="4" t="s">
        <v>14</v>
      </c>
      <c r="E96" s="5">
        <v>2.78</v>
      </c>
      <c r="F96" s="27">
        <f>E96+E97+E98</f>
        <v>5.31</v>
      </c>
    </row>
    <row r="97" spans="1:6" x14ac:dyDescent="0.2">
      <c r="A97" s="26"/>
      <c r="B97" s="33"/>
      <c r="C97" s="28"/>
      <c r="D97" s="4" t="s">
        <v>16</v>
      </c>
      <c r="E97" s="5">
        <v>0.89</v>
      </c>
      <c r="F97" s="27"/>
    </row>
    <row r="98" spans="1:6" x14ac:dyDescent="0.2">
      <c r="A98" s="26"/>
      <c r="B98" s="33"/>
      <c r="C98" s="28"/>
      <c r="D98" s="4" t="s">
        <v>17</v>
      </c>
      <c r="E98" s="5">
        <v>1.64</v>
      </c>
      <c r="F98" s="27"/>
    </row>
    <row r="99" spans="1:6" x14ac:dyDescent="0.2">
      <c r="A99" s="26" t="s">
        <v>125</v>
      </c>
      <c r="B99" s="34" t="s">
        <v>76</v>
      </c>
      <c r="C99" s="32">
        <v>4049929348073</v>
      </c>
      <c r="D99" s="4" t="s">
        <v>14</v>
      </c>
      <c r="E99" s="4">
        <v>0.80500000000000005</v>
      </c>
      <c r="F99" s="31">
        <f>E99+E100+E101+E102</f>
        <v>3.4499999999999997</v>
      </c>
    </row>
    <row r="100" spans="1:6" x14ac:dyDescent="0.2">
      <c r="A100" s="26"/>
      <c r="B100" s="34"/>
      <c r="C100" s="32"/>
      <c r="D100" s="4" t="s">
        <v>16</v>
      </c>
      <c r="E100" s="4">
        <v>1.2</v>
      </c>
      <c r="F100" s="31"/>
    </row>
    <row r="101" spans="1:6" x14ac:dyDescent="0.2">
      <c r="A101" s="26"/>
      <c r="B101" s="34"/>
      <c r="C101" s="32"/>
      <c r="D101" s="4" t="s">
        <v>17</v>
      </c>
      <c r="E101" s="4">
        <v>1.0149999999999999</v>
      </c>
      <c r="F101" s="31"/>
    </row>
    <row r="102" spans="1:6" x14ac:dyDescent="0.2">
      <c r="A102" s="26"/>
      <c r="B102" s="34"/>
      <c r="C102" s="32"/>
      <c r="D102" s="4" t="s">
        <v>18</v>
      </c>
      <c r="E102" s="4">
        <v>0.43</v>
      </c>
      <c r="F102" s="31"/>
    </row>
    <row r="103" spans="1:6" x14ac:dyDescent="0.2">
      <c r="A103" s="26" t="s">
        <v>125</v>
      </c>
      <c r="B103" s="34" t="s">
        <v>75</v>
      </c>
      <c r="C103" s="32">
        <v>4049928717719</v>
      </c>
      <c r="D103" s="4" t="s">
        <v>14</v>
      </c>
      <c r="E103" s="4">
        <v>0.8</v>
      </c>
      <c r="F103" s="31">
        <f>E103+E104</f>
        <v>3.66</v>
      </c>
    </row>
    <row r="104" spans="1:6" x14ac:dyDescent="0.2">
      <c r="A104" s="26"/>
      <c r="B104" s="34"/>
      <c r="C104" s="32"/>
      <c r="D104" s="4" t="s">
        <v>16</v>
      </c>
      <c r="E104" s="4">
        <v>2.86</v>
      </c>
      <c r="F104" s="31"/>
    </row>
    <row r="105" spans="1:6" x14ac:dyDescent="0.2">
      <c r="A105" s="26"/>
      <c r="B105" s="33" t="s">
        <v>74</v>
      </c>
      <c r="C105" s="28">
        <v>4049928261243</v>
      </c>
      <c r="D105" s="4" t="s">
        <v>14</v>
      </c>
      <c r="E105" s="5">
        <v>13</v>
      </c>
      <c r="F105" s="27">
        <f>E105+E106+E107+E108</f>
        <v>34.19</v>
      </c>
    </row>
    <row r="106" spans="1:6" x14ac:dyDescent="0.2">
      <c r="A106" s="26"/>
      <c r="B106" s="33"/>
      <c r="C106" s="28"/>
      <c r="D106" s="4" t="s">
        <v>16</v>
      </c>
      <c r="E106" s="5">
        <v>5.41</v>
      </c>
      <c r="F106" s="27"/>
    </row>
    <row r="107" spans="1:6" x14ac:dyDescent="0.2">
      <c r="A107" s="26" t="s">
        <v>125</v>
      </c>
      <c r="B107" s="33"/>
      <c r="C107" s="28"/>
      <c r="D107" s="4" t="s">
        <v>17</v>
      </c>
      <c r="E107" s="5">
        <v>11.53</v>
      </c>
      <c r="F107" s="27"/>
    </row>
    <row r="108" spans="1:6" x14ac:dyDescent="0.2">
      <c r="A108" s="26"/>
      <c r="B108" s="33"/>
      <c r="C108" s="28"/>
      <c r="D108" s="5" t="s">
        <v>18</v>
      </c>
      <c r="E108" s="5">
        <v>4.25</v>
      </c>
      <c r="F108" s="27"/>
    </row>
    <row r="109" spans="1:6" x14ac:dyDescent="0.2">
      <c r="A109" s="26"/>
      <c r="B109" s="6" t="s">
        <v>73</v>
      </c>
      <c r="C109" s="7">
        <v>4049928261076</v>
      </c>
      <c r="D109" s="4" t="s">
        <v>14</v>
      </c>
      <c r="E109" s="5">
        <v>1.75</v>
      </c>
      <c r="F109" s="8">
        <f>E109</f>
        <v>1.75</v>
      </c>
    </row>
    <row r="110" spans="1:6" x14ac:dyDescent="0.2">
      <c r="A110" s="26"/>
      <c r="B110" s="33" t="s">
        <v>72</v>
      </c>
      <c r="C110" s="28">
        <v>4049928261083</v>
      </c>
      <c r="D110" s="4" t="s">
        <v>14</v>
      </c>
      <c r="E110" s="5">
        <v>0.9</v>
      </c>
      <c r="F110" s="27">
        <f>E110+E111</f>
        <v>1.67</v>
      </c>
    </row>
    <row r="111" spans="1:6" x14ac:dyDescent="0.2">
      <c r="A111" s="26" t="s">
        <v>125</v>
      </c>
      <c r="B111" s="33"/>
      <c r="C111" s="28"/>
      <c r="D111" s="4" t="s">
        <v>16</v>
      </c>
      <c r="E111" s="5">
        <v>0.77</v>
      </c>
      <c r="F111" s="27"/>
    </row>
    <row r="112" spans="1:6" x14ac:dyDescent="0.2">
      <c r="A112" s="26"/>
      <c r="B112" s="33" t="s">
        <v>71</v>
      </c>
      <c r="C112" s="28">
        <v>4049929121058</v>
      </c>
      <c r="D112" s="4" t="s">
        <v>14</v>
      </c>
      <c r="E112" s="5">
        <v>0.9</v>
      </c>
      <c r="F112" s="27">
        <f>E112+E113+E114+E115</f>
        <v>2.5489999999999999</v>
      </c>
    </row>
    <row r="113" spans="1:6" x14ac:dyDescent="0.2">
      <c r="A113" s="26"/>
      <c r="B113" s="33"/>
      <c r="C113" s="28"/>
      <c r="D113" s="4" t="s">
        <v>16</v>
      </c>
      <c r="E113" s="5">
        <v>0.88</v>
      </c>
      <c r="F113" s="27"/>
    </row>
    <row r="114" spans="1:6" x14ac:dyDescent="0.2">
      <c r="A114" s="26"/>
      <c r="B114" s="33"/>
      <c r="C114" s="28"/>
      <c r="D114" s="4" t="s">
        <v>17</v>
      </c>
      <c r="E114" s="5">
        <v>0.37</v>
      </c>
      <c r="F114" s="27"/>
    </row>
    <row r="115" spans="1:6" x14ac:dyDescent="0.2">
      <c r="A115" s="26" t="s">
        <v>125</v>
      </c>
      <c r="B115" s="33"/>
      <c r="C115" s="28"/>
      <c r="D115" s="5" t="s">
        <v>0</v>
      </c>
      <c r="E115" s="4">
        <v>0.39900000000000002</v>
      </c>
      <c r="F115" s="27"/>
    </row>
    <row r="116" spans="1:6" x14ac:dyDescent="0.2">
      <c r="A116" s="26"/>
      <c r="B116" s="33" t="s">
        <v>70</v>
      </c>
      <c r="C116" s="28">
        <v>4049928261090</v>
      </c>
      <c r="D116" s="4" t="s">
        <v>14</v>
      </c>
      <c r="E116" s="5">
        <v>2.06</v>
      </c>
      <c r="F116" s="27">
        <f>E116+E117+E118</f>
        <v>4.05</v>
      </c>
    </row>
    <row r="117" spans="1:6" x14ac:dyDescent="0.2">
      <c r="A117" s="26"/>
      <c r="B117" s="33"/>
      <c r="C117" s="28"/>
      <c r="D117" s="4" t="s">
        <v>16</v>
      </c>
      <c r="E117" s="5">
        <v>0.38</v>
      </c>
      <c r="F117" s="27"/>
    </row>
    <row r="118" spans="1:6" x14ac:dyDescent="0.2">
      <c r="A118" s="26"/>
      <c r="B118" s="33"/>
      <c r="C118" s="28"/>
      <c r="D118" s="4" t="s">
        <v>17</v>
      </c>
      <c r="E118" s="5">
        <v>1.61</v>
      </c>
      <c r="F118" s="27"/>
    </row>
    <row r="119" spans="1:6" x14ac:dyDescent="0.2">
      <c r="A119" s="26" t="s">
        <v>125</v>
      </c>
      <c r="B119" s="33" t="s">
        <v>69</v>
      </c>
      <c r="C119" s="28">
        <v>4050373001582</v>
      </c>
      <c r="D119" s="4" t="s">
        <v>14</v>
      </c>
      <c r="E119" s="5">
        <v>1.94</v>
      </c>
      <c r="F119" s="27">
        <f>E119+E120+E121</f>
        <v>3.67</v>
      </c>
    </row>
    <row r="120" spans="1:6" x14ac:dyDescent="0.2">
      <c r="A120" s="26"/>
      <c r="B120" s="33"/>
      <c r="C120" s="28"/>
      <c r="D120" s="4" t="s">
        <v>16</v>
      </c>
      <c r="E120" s="5">
        <v>1.23</v>
      </c>
      <c r="F120" s="27"/>
    </row>
    <row r="121" spans="1:6" x14ac:dyDescent="0.2">
      <c r="A121" s="26"/>
      <c r="B121" s="33"/>
      <c r="C121" s="28"/>
      <c r="D121" s="5" t="s">
        <v>18</v>
      </c>
      <c r="E121" s="5">
        <v>0.5</v>
      </c>
      <c r="F121" s="27"/>
    </row>
    <row r="122" spans="1:6" x14ac:dyDescent="0.2">
      <c r="A122" s="26"/>
      <c r="B122" s="33" t="s">
        <v>68</v>
      </c>
      <c r="C122" s="28">
        <v>4050373153311</v>
      </c>
      <c r="D122" s="4" t="s">
        <v>14</v>
      </c>
      <c r="E122" s="5">
        <v>2.0499999999999998</v>
      </c>
      <c r="F122" s="27">
        <f>E122+E123+E124+E125</f>
        <v>6.0299999999999994</v>
      </c>
    </row>
    <row r="123" spans="1:6" x14ac:dyDescent="0.2">
      <c r="A123" s="26" t="s">
        <v>125</v>
      </c>
      <c r="B123" s="33"/>
      <c r="C123" s="28"/>
      <c r="D123" s="4" t="s">
        <v>16</v>
      </c>
      <c r="E123" s="5">
        <v>1.18</v>
      </c>
      <c r="F123" s="27"/>
    </row>
    <row r="124" spans="1:6" x14ac:dyDescent="0.2">
      <c r="A124" s="26"/>
      <c r="B124" s="33"/>
      <c r="C124" s="28"/>
      <c r="D124" s="4" t="s">
        <v>17</v>
      </c>
      <c r="E124" s="5">
        <v>2.5</v>
      </c>
      <c r="F124" s="27"/>
    </row>
    <row r="125" spans="1:6" x14ac:dyDescent="0.2">
      <c r="A125" s="26"/>
      <c r="B125" s="33"/>
      <c r="C125" s="28"/>
      <c r="D125" s="5" t="s">
        <v>18</v>
      </c>
      <c r="E125" s="5">
        <v>0.3</v>
      </c>
      <c r="F125" s="27"/>
    </row>
    <row r="126" spans="1:6" x14ac:dyDescent="0.2">
      <c r="A126" s="26"/>
      <c r="B126" s="33" t="s">
        <v>67</v>
      </c>
      <c r="C126" s="28">
        <v>4050373153335</v>
      </c>
      <c r="D126" s="4" t="s">
        <v>14</v>
      </c>
      <c r="E126" s="5">
        <v>1.86</v>
      </c>
      <c r="F126" s="27">
        <f>E126+E127</f>
        <v>2.89</v>
      </c>
    </row>
    <row r="127" spans="1:6" x14ac:dyDescent="0.2">
      <c r="A127" s="26" t="s">
        <v>125</v>
      </c>
      <c r="B127" s="33"/>
      <c r="C127" s="28"/>
      <c r="D127" s="4" t="s">
        <v>17</v>
      </c>
      <c r="E127" s="5">
        <v>1.03</v>
      </c>
      <c r="F127" s="27"/>
    </row>
    <row r="128" spans="1:6" x14ac:dyDescent="0.2">
      <c r="A128" s="26"/>
      <c r="B128" s="33" t="s">
        <v>66</v>
      </c>
      <c r="C128" s="28">
        <v>4050373153366</v>
      </c>
      <c r="D128" s="4" t="s">
        <v>14</v>
      </c>
      <c r="E128" s="5">
        <v>2.0299999999999998</v>
      </c>
      <c r="F128" s="27">
        <f>E128+E129+E130+E131</f>
        <v>3.9599999999999995</v>
      </c>
    </row>
    <row r="129" spans="1:6" x14ac:dyDescent="0.2">
      <c r="A129" s="26"/>
      <c r="B129" s="33"/>
      <c r="C129" s="28"/>
      <c r="D129" s="4" t="s">
        <v>16</v>
      </c>
      <c r="E129" s="5">
        <v>1.1299999999999999</v>
      </c>
      <c r="F129" s="27"/>
    </row>
    <row r="130" spans="1:6" x14ac:dyDescent="0.2">
      <c r="A130" s="26"/>
      <c r="B130" s="33"/>
      <c r="C130" s="28"/>
      <c r="D130" s="4" t="s">
        <v>17</v>
      </c>
      <c r="E130" s="5">
        <v>0.19</v>
      </c>
      <c r="F130" s="27"/>
    </row>
    <row r="131" spans="1:6" x14ac:dyDescent="0.2">
      <c r="A131" s="26" t="s">
        <v>125</v>
      </c>
      <c r="B131" s="33"/>
      <c r="C131" s="28"/>
      <c r="D131" s="5" t="s">
        <v>18</v>
      </c>
      <c r="E131" s="5">
        <v>0.61</v>
      </c>
      <c r="F131" s="27"/>
    </row>
    <row r="132" spans="1:6" x14ac:dyDescent="0.2">
      <c r="A132" s="26"/>
      <c r="B132" s="33" t="s">
        <v>65</v>
      </c>
      <c r="C132" s="28">
        <v>4050373153373</v>
      </c>
      <c r="D132" s="4" t="s">
        <v>14</v>
      </c>
      <c r="E132" s="5">
        <v>2.2400000000000002</v>
      </c>
      <c r="F132" s="27">
        <f>E132+E133</f>
        <v>2.71</v>
      </c>
    </row>
    <row r="133" spans="1:6" x14ac:dyDescent="0.2">
      <c r="A133" s="26"/>
      <c r="B133" s="33"/>
      <c r="C133" s="28"/>
      <c r="D133" s="4" t="s">
        <v>16</v>
      </c>
      <c r="E133" s="5">
        <v>0.47</v>
      </c>
      <c r="F133" s="27"/>
    </row>
    <row r="134" spans="1:6" x14ac:dyDescent="0.2">
      <c r="A134" s="26"/>
      <c r="B134" s="33" t="s">
        <v>64</v>
      </c>
      <c r="C134" s="28">
        <v>4050373153380</v>
      </c>
      <c r="D134" s="4" t="s">
        <v>14</v>
      </c>
      <c r="E134" s="5">
        <v>0.6</v>
      </c>
      <c r="F134" s="27">
        <f>E134+E135</f>
        <v>1.0699999999999998</v>
      </c>
    </row>
    <row r="135" spans="1:6" x14ac:dyDescent="0.2">
      <c r="A135" s="26" t="s">
        <v>125</v>
      </c>
      <c r="B135" s="33"/>
      <c r="C135" s="28"/>
      <c r="D135" s="4" t="s">
        <v>16</v>
      </c>
      <c r="E135" s="5">
        <v>0.47</v>
      </c>
      <c r="F135" s="27"/>
    </row>
    <row r="136" spans="1:6" x14ac:dyDescent="0.2">
      <c r="A136" s="26"/>
      <c r="B136" s="6" t="s">
        <v>63</v>
      </c>
      <c r="C136" s="7">
        <v>4050373153397</v>
      </c>
      <c r="D136" s="4" t="s">
        <v>14</v>
      </c>
      <c r="E136" s="5">
        <v>1.56</v>
      </c>
      <c r="F136" s="8">
        <f>E136</f>
        <v>1.56</v>
      </c>
    </row>
    <row r="137" spans="1:6" x14ac:dyDescent="0.2">
      <c r="A137" s="26"/>
      <c r="B137" s="33" t="s">
        <v>62</v>
      </c>
      <c r="C137" s="28">
        <v>4050373153403</v>
      </c>
      <c r="D137" s="4" t="s">
        <v>14</v>
      </c>
      <c r="E137" s="5">
        <v>0.47</v>
      </c>
      <c r="F137" s="27">
        <f>E137+E138+E139</f>
        <v>1.9899999999999998</v>
      </c>
    </row>
    <row r="138" spans="1:6" x14ac:dyDescent="0.2">
      <c r="A138" s="26"/>
      <c r="B138" s="33"/>
      <c r="C138" s="28"/>
      <c r="D138" s="4" t="s">
        <v>17</v>
      </c>
      <c r="E138" s="5">
        <v>0.12</v>
      </c>
      <c r="F138" s="27"/>
    </row>
    <row r="139" spans="1:6" x14ac:dyDescent="0.2">
      <c r="A139" s="26" t="s">
        <v>125</v>
      </c>
      <c r="B139" s="33"/>
      <c r="C139" s="28"/>
      <c r="D139" s="5" t="s">
        <v>18</v>
      </c>
      <c r="E139" s="5">
        <v>1.4</v>
      </c>
      <c r="F139" s="27"/>
    </row>
    <row r="140" spans="1:6" x14ac:dyDescent="0.2">
      <c r="A140" s="26"/>
      <c r="B140" s="33" t="s">
        <v>61</v>
      </c>
      <c r="C140" s="28">
        <v>4050373153410</v>
      </c>
      <c r="D140" s="4" t="s">
        <v>14</v>
      </c>
      <c r="E140" s="5">
        <v>1.18</v>
      </c>
      <c r="F140" s="27">
        <f>E140+E141</f>
        <v>2.08</v>
      </c>
    </row>
    <row r="141" spans="1:6" x14ac:dyDescent="0.2">
      <c r="A141" s="26"/>
      <c r="B141" s="33"/>
      <c r="C141" s="28"/>
      <c r="D141" s="4" t="s">
        <v>16</v>
      </c>
      <c r="E141" s="5">
        <v>0.9</v>
      </c>
      <c r="F141" s="27"/>
    </row>
    <row r="142" spans="1:6" x14ac:dyDescent="0.2">
      <c r="A142" s="26"/>
      <c r="B142" s="33" t="s">
        <v>60</v>
      </c>
      <c r="C142" s="28">
        <v>4050373153434</v>
      </c>
      <c r="D142" s="4" t="s">
        <v>14</v>
      </c>
      <c r="E142" s="5">
        <v>0.84799999999999998</v>
      </c>
      <c r="F142" s="27">
        <f>E142+E143</f>
        <v>7.8079999999999998</v>
      </c>
    </row>
    <row r="143" spans="1:6" x14ac:dyDescent="0.2">
      <c r="A143" s="26" t="s">
        <v>125</v>
      </c>
      <c r="B143" s="33"/>
      <c r="C143" s="28"/>
      <c r="D143" s="4" t="s">
        <v>17</v>
      </c>
      <c r="E143" s="5">
        <v>6.96</v>
      </c>
      <c r="F143" s="27"/>
    </row>
    <row r="144" spans="1:6" x14ac:dyDescent="0.2">
      <c r="A144" s="26"/>
      <c r="B144" s="33" t="s">
        <v>59</v>
      </c>
      <c r="C144" s="28">
        <v>4050373153441</v>
      </c>
      <c r="D144" s="4" t="s">
        <v>14</v>
      </c>
      <c r="E144" s="5">
        <v>0.68</v>
      </c>
      <c r="F144" s="27">
        <f>E144+E145</f>
        <v>1.3900000000000001</v>
      </c>
    </row>
    <row r="145" spans="1:6" x14ac:dyDescent="0.2">
      <c r="A145" s="26"/>
      <c r="B145" s="33"/>
      <c r="C145" s="28"/>
      <c r="D145" s="5" t="s">
        <v>18</v>
      </c>
      <c r="E145" s="5">
        <v>0.71</v>
      </c>
      <c r="F145" s="27"/>
    </row>
    <row r="146" spans="1:6" x14ac:dyDescent="0.2">
      <c r="A146" s="26"/>
      <c r="B146" s="6" t="s">
        <v>58</v>
      </c>
      <c r="C146" s="7">
        <v>4050373153489</v>
      </c>
      <c r="D146" s="4" t="s">
        <v>17</v>
      </c>
      <c r="E146" s="5">
        <v>2.65</v>
      </c>
      <c r="F146" s="8">
        <f>E146</f>
        <v>2.65</v>
      </c>
    </row>
    <row r="147" spans="1:6" x14ac:dyDescent="0.2">
      <c r="A147" s="26" t="s">
        <v>125</v>
      </c>
      <c r="B147" s="33" t="s">
        <v>57</v>
      </c>
      <c r="C147" s="28">
        <v>4050373153533</v>
      </c>
      <c r="D147" s="4" t="s">
        <v>14</v>
      </c>
      <c r="E147" s="5">
        <v>1.84</v>
      </c>
      <c r="F147" s="27">
        <f>E147+E148+E149</f>
        <v>2.88</v>
      </c>
    </row>
    <row r="148" spans="1:6" x14ac:dyDescent="0.2">
      <c r="A148" s="26"/>
      <c r="B148" s="33"/>
      <c r="C148" s="28"/>
      <c r="D148" s="4" t="s">
        <v>17</v>
      </c>
      <c r="E148" s="5">
        <v>0.49</v>
      </c>
      <c r="F148" s="27"/>
    </row>
    <row r="149" spans="1:6" x14ac:dyDescent="0.2">
      <c r="A149" s="26"/>
      <c r="B149" s="33"/>
      <c r="C149" s="28"/>
      <c r="D149" s="5" t="s">
        <v>18</v>
      </c>
      <c r="E149" s="5">
        <v>0.55000000000000004</v>
      </c>
      <c r="F149" s="27"/>
    </row>
    <row r="150" spans="1:6" x14ac:dyDescent="0.2">
      <c r="A150" s="26"/>
      <c r="B150" s="33" t="s">
        <v>56</v>
      </c>
      <c r="C150" s="28">
        <v>4050373153571</v>
      </c>
      <c r="D150" s="4" t="s">
        <v>14</v>
      </c>
      <c r="E150" s="5">
        <v>0.4</v>
      </c>
      <c r="F150" s="27">
        <f>E150+E151</f>
        <v>1.4900000000000002</v>
      </c>
    </row>
    <row r="151" spans="1:6" x14ac:dyDescent="0.2">
      <c r="A151" s="26" t="s">
        <v>125</v>
      </c>
      <c r="B151" s="33"/>
      <c r="C151" s="28"/>
      <c r="D151" s="5" t="s">
        <v>18</v>
      </c>
      <c r="E151" s="5">
        <v>1.0900000000000001</v>
      </c>
      <c r="F151" s="27"/>
    </row>
    <row r="152" spans="1:6" x14ac:dyDescent="0.2">
      <c r="A152" s="26"/>
      <c r="B152" s="33" t="s">
        <v>55</v>
      </c>
      <c r="C152" s="28">
        <v>4050373153588</v>
      </c>
      <c r="D152" s="4" t="s">
        <v>14</v>
      </c>
      <c r="E152" s="5">
        <v>2.839</v>
      </c>
      <c r="F152" s="27">
        <f>E152+E153+E154</f>
        <v>7.484</v>
      </c>
    </row>
    <row r="153" spans="1:6" x14ac:dyDescent="0.2">
      <c r="A153" s="26"/>
      <c r="B153" s="33"/>
      <c r="C153" s="28"/>
      <c r="D153" s="4" t="s">
        <v>17</v>
      </c>
      <c r="E153" s="5">
        <v>3.72</v>
      </c>
      <c r="F153" s="27"/>
    </row>
    <row r="154" spans="1:6" x14ac:dyDescent="0.2">
      <c r="A154" s="26"/>
      <c r="B154" s="33"/>
      <c r="C154" s="28"/>
      <c r="D154" s="5" t="s">
        <v>18</v>
      </c>
      <c r="E154" s="5">
        <v>0.92500000000000004</v>
      </c>
      <c r="F154" s="27"/>
    </row>
    <row r="155" spans="1:6" x14ac:dyDescent="0.2">
      <c r="A155" s="26" t="s">
        <v>125</v>
      </c>
      <c r="B155" s="6" t="s">
        <v>54</v>
      </c>
      <c r="C155" s="7">
        <v>4050373153595</v>
      </c>
      <c r="D155" s="4" t="s">
        <v>17</v>
      </c>
      <c r="E155" s="5">
        <v>0.78</v>
      </c>
      <c r="F155" s="8">
        <f>E155</f>
        <v>0.78</v>
      </c>
    </row>
    <row r="156" spans="1:6" x14ac:dyDescent="0.2">
      <c r="A156" s="26"/>
      <c r="B156" s="6" t="s">
        <v>53</v>
      </c>
      <c r="C156" s="7">
        <v>4050373153601</v>
      </c>
      <c r="D156" s="4" t="s">
        <v>17</v>
      </c>
      <c r="E156" s="5">
        <v>1.23</v>
      </c>
      <c r="F156" s="8">
        <f>E156</f>
        <v>1.23</v>
      </c>
    </row>
    <row r="157" spans="1:6" x14ac:dyDescent="0.2">
      <c r="A157" s="26"/>
      <c r="B157" s="33" t="s">
        <v>52</v>
      </c>
      <c r="C157" s="28">
        <v>4050373153618</v>
      </c>
      <c r="D157" s="4" t="s">
        <v>14</v>
      </c>
      <c r="E157" s="5">
        <v>4.28</v>
      </c>
      <c r="F157" s="27">
        <f>E157+E158+E159+E160</f>
        <v>19.11</v>
      </c>
    </row>
    <row r="158" spans="1:6" x14ac:dyDescent="0.2">
      <c r="A158" s="26"/>
      <c r="B158" s="33"/>
      <c r="C158" s="28"/>
      <c r="D158" s="4" t="s">
        <v>16</v>
      </c>
      <c r="E158" s="5">
        <v>7.69</v>
      </c>
      <c r="F158" s="27"/>
    </row>
    <row r="159" spans="1:6" x14ac:dyDescent="0.2">
      <c r="A159" s="26" t="s">
        <v>125</v>
      </c>
      <c r="B159" s="33"/>
      <c r="C159" s="28"/>
      <c r="D159" s="4" t="s">
        <v>17</v>
      </c>
      <c r="E159" s="5">
        <v>4.51</v>
      </c>
      <c r="F159" s="27"/>
    </row>
    <row r="160" spans="1:6" x14ac:dyDescent="0.2">
      <c r="A160" s="26"/>
      <c r="B160" s="33"/>
      <c r="C160" s="28"/>
      <c r="D160" s="5" t="s">
        <v>18</v>
      </c>
      <c r="E160" s="5">
        <v>2.63</v>
      </c>
      <c r="F160" s="27"/>
    </row>
    <row r="161" spans="1:6" x14ac:dyDescent="0.2">
      <c r="A161" s="26"/>
      <c r="B161" s="33" t="s">
        <v>51</v>
      </c>
      <c r="C161" s="28">
        <v>4050373153632</v>
      </c>
      <c r="D161" s="4" t="s">
        <v>14</v>
      </c>
      <c r="E161" s="5">
        <v>0.54100000000000004</v>
      </c>
      <c r="F161" s="27">
        <f>E161+E162</f>
        <v>1.2210000000000001</v>
      </c>
    </row>
    <row r="162" spans="1:6" x14ac:dyDescent="0.2">
      <c r="A162" s="26"/>
      <c r="B162" s="33"/>
      <c r="C162" s="28"/>
      <c r="D162" s="4" t="s">
        <v>17</v>
      </c>
      <c r="E162" s="5">
        <v>0.68</v>
      </c>
      <c r="F162" s="27"/>
    </row>
    <row r="163" spans="1:6" x14ac:dyDescent="0.2">
      <c r="A163" s="26" t="s">
        <v>125</v>
      </c>
      <c r="B163" s="33" t="s">
        <v>50</v>
      </c>
      <c r="C163" s="28">
        <v>4050373153649</v>
      </c>
      <c r="D163" s="4" t="s">
        <v>17</v>
      </c>
      <c r="E163" s="5">
        <v>1.19</v>
      </c>
      <c r="F163" s="27">
        <f>E163+E164</f>
        <v>1.42</v>
      </c>
    </row>
    <row r="164" spans="1:6" x14ac:dyDescent="0.2">
      <c r="A164" s="26"/>
      <c r="B164" s="33"/>
      <c r="C164" s="28"/>
      <c r="D164" s="5" t="s">
        <v>18</v>
      </c>
      <c r="E164" s="5">
        <v>0.23</v>
      </c>
      <c r="F164" s="27"/>
    </row>
    <row r="165" spans="1:6" x14ac:dyDescent="0.2">
      <c r="A165" s="26"/>
      <c r="B165" s="33" t="s">
        <v>49</v>
      </c>
      <c r="C165" s="28">
        <v>4050373153656</v>
      </c>
      <c r="D165" s="4" t="s">
        <v>14</v>
      </c>
      <c r="E165" s="5">
        <v>2</v>
      </c>
      <c r="F165" s="27">
        <f>E165+E166+E167</f>
        <v>2.5999999999999996</v>
      </c>
    </row>
    <row r="166" spans="1:6" x14ac:dyDescent="0.2">
      <c r="A166" s="26"/>
      <c r="B166" s="33"/>
      <c r="C166" s="28"/>
      <c r="D166" s="4" t="s">
        <v>17</v>
      </c>
      <c r="E166" s="5">
        <v>0.3</v>
      </c>
      <c r="F166" s="27"/>
    </row>
    <row r="167" spans="1:6" x14ac:dyDescent="0.2">
      <c r="A167" s="26" t="s">
        <v>125</v>
      </c>
      <c r="B167" s="33"/>
      <c r="C167" s="28"/>
      <c r="D167" s="5" t="s">
        <v>18</v>
      </c>
      <c r="E167" s="5">
        <v>0.3</v>
      </c>
      <c r="F167" s="27"/>
    </row>
    <row r="168" spans="1:6" x14ac:dyDescent="0.2">
      <c r="A168" s="26"/>
      <c r="B168" s="6" t="s">
        <v>48</v>
      </c>
      <c r="C168" s="7">
        <v>4050373153663</v>
      </c>
      <c r="D168" s="4" t="s">
        <v>17</v>
      </c>
      <c r="E168" s="5">
        <v>2.19</v>
      </c>
      <c r="F168" s="8">
        <f>E168</f>
        <v>2.19</v>
      </c>
    </row>
    <row r="169" spans="1:6" x14ac:dyDescent="0.2">
      <c r="A169" s="26"/>
      <c r="B169" s="33" t="s">
        <v>47</v>
      </c>
      <c r="C169" s="28">
        <v>4050373153670</v>
      </c>
      <c r="D169" s="4" t="s">
        <v>14</v>
      </c>
      <c r="E169" s="5">
        <v>1.95</v>
      </c>
      <c r="F169" s="27">
        <f>E169+E170</f>
        <v>2.25</v>
      </c>
    </row>
    <row r="170" spans="1:6" x14ac:dyDescent="0.2">
      <c r="A170" s="26"/>
      <c r="B170" s="33"/>
      <c r="C170" s="28"/>
      <c r="D170" s="4" t="s">
        <v>17</v>
      </c>
      <c r="E170" s="5">
        <v>0.3</v>
      </c>
      <c r="F170" s="27"/>
    </row>
    <row r="171" spans="1:6" x14ac:dyDescent="0.2">
      <c r="A171" s="26" t="s">
        <v>125</v>
      </c>
      <c r="B171" s="33" t="s">
        <v>46</v>
      </c>
      <c r="C171" s="28">
        <v>4050373153687</v>
      </c>
      <c r="D171" s="4" t="s">
        <v>14</v>
      </c>
      <c r="E171" s="5">
        <v>0.7</v>
      </c>
      <c r="F171" s="27">
        <f>E171+E172</f>
        <v>2.5999999999999996</v>
      </c>
    </row>
    <row r="172" spans="1:6" x14ac:dyDescent="0.2">
      <c r="A172" s="26"/>
      <c r="B172" s="33"/>
      <c r="C172" s="28"/>
      <c r="D172" s="4" t="s">
        <v>17</v>
      </c>
      <c r="E172" s="5">
        <v>1.9</v>
      </c>
      <c r="F172" s="27"/>
    </row>
    <row r="173" spans="1:6" x14ac:dyDescent="0.2">
      <c r="A173" s="26"/>
      <c r="B173" s="33" t="s">
        <v>45</v>
      </c>
      <c r="C173" s="28">
        <v>4050373153700</v>
      </c>
      <c r="D173" s="4" t="s">
        <v>14</v>
      </c>
      <c r="E173" s="5">
        <v>1.34</v>
      </c>
      <c r="F173" s="27">
        <f>E173+E174</f>
        <v>1.4300000000000002</v>
      </c>
    </row>
    <row r="174" spans="1:6" x14ac:dyDescent="0.2">
      <c r="A174" s="26"/>
      <c r="B174" s="33"/>
      <c r="C174" s="28"/>
      <c r="D174" s="4" t="s">
        <v>17</v>
      </c>
      <c r="E174" s="5">
        <v>0.09</v>
      </c>
      <c r="F174" s="27"/>
    </row>
    <row r="175" spans="1:6" x14ac:dyDescent="0.2">
      <c r="A175" s="26" t="s">
        <v>125</v>
      </c>
      <c r="B175" s="6" t="s">
        <v>44</v>
      </c>
      <c r="C175" s="7">
        <v>4050373153717</v>
      </c>
      <c r="D175" s="4" t="s">
        <v>14</v>
      </c>
      <c r="E175" s="5">
        <v>2.12</v>
      </c>
      <c r="F175" s="8">
        <f>E175</f>
        <v>2.12</v>
      </c>
    </row>
    <row r="176" spans="1:6" x14ac:dyDescent="0.2">
      <c r="A176" s="26"/>
      <c r="B176" s="33" t="s">
        <v>43</v>
      </c>
      <c r="C176" s="28">
        <v>4050373153724</v>
      </c>
      <c r="D176" s="4" t="s">
        <v>14</v>
      </c>
      <c r="E176" s="5">
        <v>1.5</v>
      </c>
      <c r="F176" s="27">
        <f>E176+E177</f>
        <v>2.4</v>
      </c>
    </row>
    <row r="177" spans="1:6" x14ac:dyDescent="0.2">
      <c r="A177" s="26"/>
      <c r="B177" s="33"/>
      <c r="C177" s="28"/>
      <c r="D177" s="4" t="s">
        <v>17</v>
      </c>
      <c r="E177" s="5">
        <v>0.9</v>
      </c>
      <c r="F177" s="27"/>
    </row>
    <row r="178" spans="1:6" x14ac:dyDescent="0.2">
      <c r="A178" s="26"/>
      <c r="B178" s="6" t="s">
        <v>42</v>
      </c>
      <c r="C178" s="7">
        <v>4050373153731</v>
      </c>
      <c r="D178" s="4" t="s">
        <v>14</v>
      </c>
      <c r="E178" s="5">
        <v>0.96</v>
      </c>
      <c r="F178" s="8">
        <f>E178</f>
        <v>0.96</v>
      </c>
    </row>
    <row r="179" spans="1:6" x14ac:dyDescent="0.2">
      <c r="A179" s="26" t="s">
        <v>125</v>
      </c>
      <c r="B179" s="33" t="s">
        <v>41</v>
      </c>
      <c r="C179" s="28">
        <v>4050373153762</v>
      </c>
      <c r="D179" s="4" t="s">
        <v>14</v>
      </c>
      <c r="E179" s="5">
        <v>1.03</v>
      </c>
      <c r="F179" s="27">
        <f>E179+E180+E181+E182</f>
        <v>6.3520000000000003</v>
      </c>
    </row>
    <row r="180" spans="1:6" x14ac:dyDescent="0.2">
      <c r="A180" s="26"/>
      <c r="B180" s="33"/>
      <c r="C180" s="28"/>
      <c r="D180" s="4" t="s">
        <v>16</v>
      </c>
      <c r="E180" s="5">
        <v>1.6379999999999999</v>
      </c>
      <c r="F180" s="27"/>
    </row>
    <row r="181" spans="1:6" x14ac:dyDescent="0.2">
      <c r="A181" s="26"/>
      <c r="B181" s="33"/>
      <c r="C181" s="28"/>
      <c r="D181" s="4" t="s">
        <v>17</v>
      </c>
      <c r="E181" s="5">
        <v>2.0299999999999998</v>
      </c>
      <c r="F181" s="27"/>
    </row>
    <row r="182" spans="1:6" x14ac:dyDescent="0.2">
      <c r="A182" s="26"/>
      <c r="B182" s="33"/>
      <c r="C182" s="28"/>
      <c r="D182" s="5" t="s">
        <v>18</v>
      </c>
      <c r="E182" s="5">
        <v>1.6539999999999999</v>
      </c>
      <c r="F182" s="27"/>
    </row>
    <row r="183" spans="1:6" x14ac:dyDescent="0.2">
      <c r="A183" s="26" t="s">
        <v>125</v>
      </c>
      <c r="B183" s="33" t="s">
        <v>40</v>
      </c>
      <c r="C183" s="28">
        <v>4050373153786</v>
      </c>
      <c r="D183" s="4" t="s">
        <v>14</v>
      </c>
      <c r="E183" s="5">
        <v>1.86</v>
      </c>
      <c r="F183" s="27">
        <f>E183+E184</f>
        <v>2.06</v>
      </c>
    </row>
    <row r="184" spans="1:6" x14ac:dyDescent="0.2">
      <c r="A184" s="26"/>
      <c r="B184" s="33"/>
      <c r="C184" s="28"/>
      <c r="D184" s="5" t="s">
        <v>18</v>
      </c>
      <c r="E184" s="5">
        <v>0.2</v>
      </c>
      <c r="F184" s="27"/>
    </row>
    <row r="185" spans="1:6" x14ac:dyDescent="0.2">
      <c r="A185" s="26"/>
      <c r="B185" s="6" t="s">
        <v>39</v>
      </c>
      <c r="C185" s="7">
        <v>4050373153793</v>
      </c>
      <c r="D185" s="4" t="s">
        <v>14</v>
      </c>
      <c r="E185" s="5">
        <v>0.93</v>
      </c>
      <c r="F185" s="8">
        <f>E185</f>
        <v>0.93</v>
      </c>
    </row>
    <row r="186" spans="1:6" x14ac:dyDescent="0.2">
      <c r="A186" s="26"/>
      <c r="B186" s="33" t="s">
        <v>38</v>
      </c>
      <c r="C186" s="28">
        <v>4050373153809</v>
      </c>
      <c r="D186" s="4" t="s">
        <v>14</v>
      </c>
      <c r="E186" s="5">
        <v>1.75</v>
      </c>
      <c r="F186" s="27">
        <f>E186+E187+E188</f>
        <v>2.98</v>
      </c>
    </row>
    <row r="187" spans="1:6" x14ac:dyDescent="0.2">
      <c r="A187" s="26" t="s">
        <v>125</v>
      </c>
      <c r="B187" s="33"/>
      <c r="C187" s="28"/>
      <c r="D187" s="4" t="s">
        <v>17</v>
      </c>
      <c r="E187" s="5">
        <v>0.54</v>
      </c>
      <c r="F187" s="27"/>
    </row>
    <row r="188" spans="1:6" x14ac:dyDescent="0.2">
      <c r="A188" s="26"/>
      <c r="B188" s="33"/>
      <c r="C188" s="28"/>
      <c r="D188" s="5" t="s">
        <v>18</v>
      </c>
      <c r="E188" s="5">
        <v>0.69</v>
      </c>
      <c r="F188" s="27"/>
    </row>
    <row r="189" spans="1:6" x14ac:dyDescent="0.2">
      <c r="A189" s="26"/>
      <c r="B189" s="33" t="s">
        <v>37</v>
      </c>
      <c r="C189" s="28">
        <v>4050373153816</v>
      </c>
      <c r="D189" s="4" t="s">
        <v>14</v>
      </c>
      <c r="E189" s="5">
        <v>0.67</v>
      </c>
      <c r="F189" s="27">
        <f>E189+E190</f>
        <v>1.2200000000000002</v>
      </c>
    </row>
    <row r="190" spans="1:6" x14ac:dyDescent="0.2">
      <c r="A190" s="26"/>
      <c r="B190" s="33"/>
      <c r="C190" s="28"/>
      <c r="D190" s="5" t="s">
        <v>18</v>
      </c>
      <c r="E190" s="5">
        <v>0.55000000000000004</v>
      </c>
      <c r="F190" s="27"/>
    </row>
    <row r="191" spans="1:6" x14ac:dyDescent="0.2">
      <c r="A191" s="26" t="s">
        <v>125</v>
      </c>
      <c r="B191" s="33" t="s">
        <v>36</v>
      </c>
      <c r="C191" s="28">
        <v>4050373153830</v>
      </c>
      <c r="D191" s="4" t="s">
        <v>14</v>
      </c>
      <c r="E191" s="5">
        <v>1.49</v>
      </c>
      <c r="F191" s="27">
        <f>E191+E192+E193</f>
        <v>2.75</v>
      </c>
    </row>
    <row r="192" spans="1:6" x14ac:dyDescent="0.2">
      <c r="A192" s="26"/>
      <c r="B192" s="33"/>
      <c r="C192" s="28"/>
      <c r="D192" s="4" t="s">
        <v>17</v>
      </c>
      <c r="E192" s="5">
        <v>0.82</v>
      </c>
      <c r="F192" s="27"/>
    </row>
    <row r="193" spans="1:6" x14ac:dyDescent="0.2">
      <c r="A193" s="26"/>
      <c r="B193" s="33"/>
      <c r="C193" s="28"/>
      <c r="D193" s="5" t="s">
        <v>18</v>
      </c>
      <c r="E193" s="5">
        <v>0.44</v>
      </c>
      <c r="F193" s="27"/>
    </row>
    <row r="194" spans="1:6" x14ac:dyDescent="0.2">
      <c r="A194" s="26"/>
      <c r="B194" s="6" t="s">
        <v>35</v>
      </c>
      <c r="C194" s="7">
        <v>4050373153847</v>
      </c>
      <c r="D194" s="4" t="s">
        <v>14</v>
      </c>
      <c r="E194" s="5">
        <v>2.62</v>
      </c>
      <c r="F194" s="8">
        <f>E194</f>
        <v>2.62</v>
      </c>
    </row>
    <row r="195" spans="1:6" x14ac:dyDescent="0.2">
      <c r="A195" s="26" t="s">
        <v>125</v>
      </c>
      <c r="B195" s="6" t="s">
        <v>34</v>
      </c>
      <c r="C195" s="7">
        <v>4050373153854</v>
      </c>
      <c r="D195" s="4" t="s">
        <v>14</v>
      </c>
      <c r="E195" s="5">
        <v>1.77</v>
      </c>
      <c r="F195" s="8">
        <f>E195</f>
        <v>1.77</v>
      </c>
    </row>
    <row r="196" spans="1:6" x14ac:dyDescent="0.2">
      <c r="A196" s="26"/>
      <c r="B196" s="6" t="s">
        <v>33</v>
      </c>
      <c r="C196" s="7">
        <v>4050373153878</v>
      </c>
      <c r="D196" s="5" t="s">
        <v>18</v>
      </c>
      <c r="E196" s="5">
        <v>1.69</v>
      </c>
      <c r="F196" s="8">
        <f>E196</f>
        <v>1.69</v>
      </c>
    </row>
    <row r="197" spans="1:6" x14ac:dyDescent="0.2">
      <c r="A197" s="26"/>
      <c r="B197" s="6" t="s">
        <v>32</v>
      </c>
      <c r="C197" s="7">
        <v>4050373153885</v>
      </c>
      <c r="D197" s="5" t="s">
        <v>18</v>
      </c>
      <c r="E197" s="5">
        <v>0.83</v>
      </c>
      <c r="F197" s="8">
        <f>E197</f>
        <v>0.83</v>
      </c>
    </row>
    <row r="198" spans="1:6" x14ac:dyDescent="0.2">
      <c r="A198" s="26"/>
      <c r="B198" s="33" t="s">
        <v>31</v>
      </c>
      <c r="C198" s="28">
        <v>4050373153892</v>
      </c>
      <c r="D198" s="4" t="s">
        <v>14</v>
      </c>
      <c r="E198" s="5">
        <v>1.46</v>
      </c>
      <c r="F198" s="27">
        <f>E198+E199</f>
        <v>3.24</v>
      </c>
    </row>
    <row r="199" spans="1:6" x14ac:dyDescent="0.2">
      <c r="A199" s="26" t="s">
        <v>125</v>
      </c>
      <c r="B199" s="33"/>
      <c r="C199" s="28"/>
      <c r="D199" s="5" t="s">
        <v>18</v>
      </c>
      <c r="E199" s="5">
        <v>1.78</v>
      </c>
      <c r="F199" s="27"/>
    </row>
    <row r="200" spans="1:6" x14ac:dyDescent="0.2">
      <c r="A200" s="26"/>
      <c r="B200" s="6" t="s">
        <v>30</v>
      </c>
      <c r="C200" s="7">
        <v>4050373153939</v>
      </c>
      <c r="D200" s="4" t="s">
        <v>17</v>
      </c>
      <c r="E200" s="5">
        <v>0.63</v>
      </c>
      <c r="F200" s="8">
        <f>E200</f>
        <v>0.63</v>
      </c>
    </row>
    <row r="201" spans="1:6" x14ac:dyDescent="0.2">
      <c r="A201" s="26"/>
      <c r="B201" s="33" t="s">
        <v>29</v>
      </c>
      <c r="C201" s="28">
        <v>4050373153946</v>
      </c>
      <c r="D201" s="4" t="s">
        <v>16</v>
      </c>
      <c r="E201" s="5">
        <v>0.45</v>
      </c>
      <c r="F201" s="27">
        <f>E201+E202+E203</f>
        <v>1.9900000000000002</v>
      </c>
    </row>
    <row r="202" spans="1:6" x14ac:dyDescent="0.2">
      <c r="A202" s="26"/>
      <c r="B202" s="33"/>
      <c r="C202" s="28"/>
      <c r="D202" s="4" t="s">
        <v>17</v>
      </c>
      <c r="E202" s="5">
        <v>0.89</v>
      </c>
      <c r="F202" s="27"/>
    </row>
    <row r="203" spans="1:6" x14ac:dyDescent="0.2">
      <c r="A203" s="26" t="s">
        <v>125</v>
      </c>
      <c r="B203" s="33"/>
      <c r="C203" s="28"/>
      <c r="D203" s="5" t="s">
        <v>18</v>
      </c>
      <c r="E203" s="5">
        <v>0.65</v>
      </c>
      <c r="F203" s="27"/>
    </row>
    <row r="204" spans="1:6" x14ac:dyDescent="0.2">
      <c r="A204" s="26"/>
      <c r="B204" s="33" t="s">
        <v>28</v>
      </c>
      <c r="C204" s="28">
        <v>4050373154103</v>
      </c>
      <c r="D204" s="4" t="s">
        <v>17</v>
      </c>
      <c r="E204" s="5">
        <v>1.36</v>
      </c>
      <c r="F204" s="27">
        <f>E204+E205</f>
        <v>1.96</v>
      </c>
    </row>
    <row r="205" spans="1:6" x14ac:dyDescent="0.2">
      <c r="A205" s="26"/>
      <c r="B205" s="33"/>
      <c r="C205" s="28"/>
      <c r="D205" s="5" t="s">
        <v>18</v>
      </c>
      <c r="E205" s="5">
        <v>0.6</v>
      </c>
      <c r="F205" s="27"/>
    </row>
    <row r="206" spans="1:6" x14ac:dyDescent="0.2">
      <c r="A206" s="26"/>
      <c r="B206" s="33" t="s">
        <v>27</v>
      </c>
      <c r="C206" s="28">
        <v>4050373297619</v>
      </c>
      <c r="D206" s="4" t="s">
        <v>14</v>
      </c>
      <c r="E206" s="5">
        <v>3.33</v>
      </c>
      <c r="F206" s="27">
        <f>E206+E207</f>
        <v>4.51</v>
      </c>
    </row>
    <row r="207" spans="1:6" x14ac:dyDescent="0.2">
      <c r="A207" s="26" t="s">
        <v>125</v>
      </c>
      <c r="B207" s="33"/>
      <c r="C207" s="28"/>
      <c r="D207" s="4" t="s">
        <v>16</v>
      </c>
      <c r="E207" s="5">
        <v>1.18</v>
      </c>
      <c r="F207" s="27"/>
    </row>
    <row r="208" spans="1:6" x14ac:dyDescent="0.2">
      <c r="A208" s="26"/>
      <c r="B208" s="6" t="s">
        <v>26</v>
      </c>
      <c r="C208" s="7">
        <v>4050373639501</v>
      </c>
      <c r="D208" s="4" t="s">
        <v>14</v>
      </c>
      <c r="E208" s="5">
        <v>2.81</v>
      </c>
      <c r="F208" s="8">
        <f>E208</f>
        <v>2.81</v>
      </c>
    </row>
    <row r="209" spans="1:6" x14ac:dyDescent="0.2">
      <c r="A209" s="26"/>
      <c r="B209" s="6" t="s">
        <v>25</v>
      </c>
      <c r="C209" s="7">
        <v>4050373639525</v>
      </c>
      <c r="D209" s="4" t="s">
        <v>14</v>
      </c>
      <c r="E209" s="5">
        <v>1.25</v>
      </c>
      <c r="F209" s="8">
        <f>E209</f>
        <v>1.25</v>
      </c>
    </row>
    <row r="210" spans="1:6" x14ac:dyDescent="0.2">
      <c r="A210" s="26"/>
      <c r="B210" s="28" t="s">
        <v>24</v>
      </c>
      <c r="C210" s="28">
        <v>4050373986919</v>
      </c>
      <c r="D210" s="5" t="s">
        <v>18</v>
      </c>
      <c r="E210" s="5">
        <v>0.51</v>
      </c>
      <c r="F210" s="27">
        <f>E210+E211</f>
        <v>0.67</v>
      </c>
    </row>
    <row r="211" spans="1:6" x14ac:dyDescent="0.2">
      <c r="A211" s="26" t="s">
        <v>125</v>
      </c>
      <c r="B211" s="28"/>
      <c r="C211" s="28"/>
      <c r="D211" s="4" t="s">
        <v>17</v>
      </c>
      <c r="E211" s="5">
        <v>0.16</v>
      </c>
      <c r="F211" s="27"/>
    </row>
    <row r="212" spans="1:6" x14ac:dyDescent="0.2">
      <c r="A212" s="26"/>
      <c r="B212" s="28" t="s">
        <v>23</v>
      </c>
      <c r="C212" s="28">
        <v>4050373986926</v>
      </c>
      <c r="D212" s="4" t="s">
        <v>14</v>
      </c>
      <c r="E212" s="5">
        <v>0.88</v>
      </c>
      <c r="F212" s="27">
        <f>E212+E213</f>
        <v>3.4099999999999997</v>
      </c>
    </row>
    <row r="213" spans="1:6" x14ac:dyDescent="0.2">
      <c r="A213" s="26"/>
      <c r="B213" s="28"/>
      <c r="C213" s="28"/>
      <c r="D213" s="4" t="s">
        <v>17</v>
      </c>
      <c r="E213" s="5">
        <v>2.5299999999999998</v>
      </c>
      <c r="F213" s="27"/>
    </row>
    <row r="214" spans="1:6" x14ac:dyDescent="0.2">
      <c r="A214" s="26"/>
      <c r="B214" s="28" t="s">
        <v>22</v>
      </c>
      <c r="C214" s="28">
        <v>4050373986933</v>
      </c>
      <c r="D214" s="4" t="s">
        <v>14</v>
      </c>
      <c r="E214" s="5">
        <v>2.02</v>
      </c>
      <c r="F214" s="27">
        <f>E214+E215+E216+E217</f>
        <v>3.6500000000000004</v>
      </c>
    </row>
    <row r="215" spans="1:6" x14ac:dyDescent="0.2">
      <c r="A215" s="26" t="s">
        <v>125</v>
      </c>
      <c r="B215" s="28"/>
      <c r="C215" s="28"/>
      <c r="D215" s="5" t="s">
        <v>18</v>
      </c>
      <c r="E215" s="5">
        <v>0.45</v>
      </c>
      <c r="F215" s="27"/>
    </row>
    <row r="216" spans="1:6" x14ac:dyDescent="0.2">
      <c r="A216" s="26"/>
      <c r="B216" s="28"/>
      <c r="C216" s="28"/>
      <c r="D216" s="4" t="s">
        <v>17</v>
      </c>
      <c r="E216" s="5">
        <v>0.98</v>
      </c>
      <c r="F216" s="27"/>
    </row>
    <row r="217" spans="1:6" x14ac:dyDescent="0.2">
      <c r="A217" s="26"/>
      <c r="B217" s="28"/>
      <c r="C217" s="28"/>
      <c r="D217" s="4" t="s">
        <v>16</v>
      </c>
      <c r="E217" s="5">
        <v>0.2</v>
      </c>
      <c r="F217" s="27"/>
    </row>
    <row r="218" spans="1:6" x14ac:dyDescent="0.2">
      <c r="A218" s="26"/>
      <c r="B218" s="28" t="s">
        <v>21</v>
      </c>
      <c r="C218" s="28">
        <v>4050373986940</v>
      </c>
      <c r="D218" s="4" t="s">
        <v>14</v>
      </c>
      <c r="E218" s="5">
        <v>1.2</v>
      </c>
      <c r="F218" s="27">
        <f>E218+E219</f>
        <v>1.6</v>
      </c>
    </row>
    <row r="219" spans="1:6" x14ac:dyDescent="0.2">
      <c r="A219" s="26" t="s">
        <v>125</v>
      </c>
      <c r="B219" s="28"/>
      <c r="C219" s="28"/>
      <c r="D219" s="4" t="s">
        <v>17</v>
      </c>
      <c r="E219" s="5">
        <v>0.4</v>
      </c>
      <c r="F219" s="27"/>
    </row>
    <row r="220" spans="1:6" x14ac:dyDescent="0.2">
      <c r="A220" s="26"/>
      <c r="B220" s="28" t="s">
        <v>20</v>
      </c>
      <c r="C220" s="28">
        <v>4050373297282</v>
      </c>
      <c r="D220" s="5" t="s">
        <v>18</v>
      </c>
      <c r="E220" s="5">
        <v>0.2</v>
      </c>
      <c r="F220" s="27">
        <f>E220+E221+E222</f>
        <v>3.2</v>
      </c>
    </row>
    <row r="221" spans="1:6" x14ac:dyDescent="0.2">
      <c r="A221" s="26"/>
      <c r="B221" s="28"/>
      <c r="C221" s="28"/>
      <c r="D221" s="4" t="s">
        <v>17</v>
      </c>
      <c r="E221" s="5">
        <v>2.2999999999999998</v>
      </c>
      <c r="F221" s="27"/>
    </row>
    <row r="222" spans="1:6" x14ac:dyDescent="0.2">
      <c r="A222" s="26"/>
      <c r="B222" s="28"/>
      <c r="C222" s="28"/>
      <c r="D222" s="4" t="s">
        <v>16</v>
      </c>
      <c r="E222" s="5">
        <v>0.7</v>
      </c>
      <c r="F222" s="27"/>
    </row>
    <row r="223" spans="1:6" x14ac:dyDescent="0.2">
      <c r="A223" s="26" t="s">
        <v>125</v>
      </c>
      <c r="B223" s="28" t="s">
        <v>19</v>
      </c>
      <c r="C223" s="28">
        <v>4050373079239</v>
      </c>
      <c r="D223" s="4" t="s">
        <v>14</v>
      </c>
      <c r="E223" s="5">
        <v>21.055</v>
      </c>
      <c r="F223" s="27">
        <f>E223+E224+E225+E226</f>
        <v>28.69</v>
      </c>
    </row>
    <row r="224" spans="1:6" x14ac:dyDescent="0.2">
      <c r="A224" s="26"/>
      <c r="B224" s="28"/>
      <c r="C224" s="28"/>
      <c r="D224" s="5" t="s">
        <v>18</v>
      </c>
      <c r="E224" s="5">
        <v>4.21</v>
      </c>
      <c r="F224" s="27"/>
    </row>
    <row r="225" spans="1:6" x14ac:dyDescent="0.2">
      <c r="A225" s="26"/>
      <c r="B225" s="28"/>
      <c r="C225" s="28"/>
      <c r="D225" s="4" t="s">
        <v>17</v>
      </c>
      <c r="E225" s="5">
        <v>0.73499999999999999</v>
      </c>
      <c r="F225" s="27"/>
    </row>
    <row r="226" spans="1:6" x14ac:dyDescent="0.2">
      <c r="A226" s="26"/>
      <c r="B226" s="28"/>
      <c r="C226" s="28"/>
      <c r="D226" s="4" t="s">
        <v>16</v>
      </c>
      <c r="E226" s="5">
        <v>2.69</v>
      </c>
      <c r="F226" s="27"/>
    </row>
    <row r="227" spans="1:6" x14ac:dyDescent="0.2">
      <c r="A227" s="26" t="s">
        <v>125</v>
      </c>
      <c r="B227" s="11" t="s">
        <v>15</v>
      </c>
      <c r="C227" s="12">
        <v>4052852445221</v>
      </c>
      <c r="D227" s="14" t="s">
        <v>14</v>
      </c>
      <c r="E227" s="13">
        <v>1.1599999999999999</v>
      </c>
      <c r="F227" s="15">
        <f t="shared" ref="F227" si="0">E227</f>
        <v>1.1599999999999999</v>
      </c>
    </row>
    <row r="228" spans="1:6" x14ac:dyDescent="0.2">
      <c r="A228" s="26"/>
      <c r="B228" s="30" t="s">
        <v>126</v>
      </c>
      <c r="C228" s="29">
        <v>4050373154011</v>
      </c>
      <c r="D228" s="16" t="s">
        <v>16</v>
      </c>
      <c r="E228" s="16">
        <v>4.5</v>
      </c>
      <c r="F228" s="27">
        <f>E228+E229+E230</f>
        <v>19.899999999999999</v>
      </c>
    </row>
    <row r="229" spans="1:6" x14ac:dyDescent="0.2">
      <c r="A229" s="26"/>
      <c r="B229" s="30"/>
      <c r="C229" s="29"/>
      <c r="D229" s="16" t="s">
        <v>18</v>
      </c>
      <c r="E229" s="16">
        <v>14.5</v>
      </c>
      <c r="F229" s="27"/>
    </row>
    <row r="230" spans="1:6" x14ac:dyDescent="0.2">
      <c r="A230" s="26"/>
      <c r="B230" s="30"/>
      <c r="C230" s="29"/>
      <c r="D230" s="16" t="s">
        <v>17</v>
      </c>
      <c r="E230" s="16">
        <v>0.9</v>
      </c>
      <c r="F230" s="27"/>
    </row>
    <row r="231" spans="1:6" x14ac:dyDescent="0.2">
      <c r="A231" s="26" t="s">
        <v>125</v>
      </c>
      <c r="B231" s="30" t="s">
        <v>140</v>
      </c>
      <c r="C231" s="29">
        <v>4052852841184</v>
      </c>
      <c r="D231" s="5" t="s">
        <v>18</v>
      </c>
      <c r="E231" s="5">
        <v>0.45</v>
      </c>
      <c r="F231" s="27">
        <v>1.3</v>
      </c>
    </row>
    <row r="232" spans="1:6" x14ac:dyDescent="0.2">
      <c r="A232" s="26"/>
      <c r="B232" s="30"/>
      <c r="C232" s="29"/>
      <c r="D232" s="5" t="s">
        <v>14</v>
      </c>
      <c r="E232" s="5">
        <v>0.85</v>
      </c>
      <c r="F232" s="27"/>
    </row>
    <row r="233" spans="1:6" x14ac:dyDescent="0.2">
      <c r="A233" s="26"/>
      <c r="B233" s="16" t="s">
        <v>127</v>
      </c>
      <c r="C233" s="17">
        <v>4052852776172</v>
      </c>
      <c r="D233" s="4" t="s">
        <v>14</v>
      </c>
      <c r="E233" s="5">
        <v>1.36</v>
      </c>
      <c r="F233" s="8">
        <v>1.36</v>
      </c>
    </row>
    <row r="234" spans="1:6" x14ac:dyDescent="0.2">
      <c r="A234" s="26"/>
      <c r="B234" s="30" t="s">
        <v>128</v>
      </c>
      <c r="C234" s="29">
        <v>4052852776189</v>
      </c>
      <c r="D234" s="4" t="s">
        <v>14</v>
      </c>
      <c r="E234" s="5">
        <v>3.05</v>
      </c>
      <c r="F234" s="27">
        <v>3.88</v>
      </c>
    </row>
    <row r="235" spans="1:6" x14ac:dyDescent="0.2">
      <c r="A235" s="26" t="s">
        <v>125</v>
      </c>
      <c r="B235" s="30"/>
      <c r="C235" s="29"/>
      <c r="D235" s="5" t="s">
        <v>18</v>
      </c>
      <c r="E235" s="5">
        <v>0.83</v>
      </c>
      <c r="F235" s="27"/>
    </row>
    <row r="236" spans="1:6" x14ac:dyDescent="0.2">
      <c r="A236" s="26"/>
      <c r="B236" s="30" t="s">
        <v>129</v>
      </c>
      <c r="C236" s="29">
        <v>4052852776196</v>
      </c>
      <c r="D236" s="5" t="s">
        <v>14</v>
      </c>
      <c r="E236" s="10">
        <v>0.9</v>
      </c>
      <c r="F236" s="27">
        <v>1.31</v>
      </c>
    </row>
    <row r="237" spans="1:6" x14ac:dyDescent="0.2">
      <c r="A237" s="26"/>
      <c r="B237" s="30"/>
      <c r="C237" s="29"/>
      <c r="D237" s="5" t="s">
        <v>16</v>
      </c>
      <c r="E237" s="5">
        <v>0.41</v>
      </c>
      <c r="F237" s="27"/>
    </row>
    <row r="238" spans="1:6" x14ac:dyDescent="0.2">
      <c r="A238" s="26"/>
      <c r="B238" s="16" t="s">
        <v>130</v>
      </c>
      <c r="C238" s="17">
        <v>4052852776202</v>
      </c>
      <c r="D238" s="5" t="s">
        <v>14</v>
      </c>
      <c r="E238" s="10">
        <v>0.78</v>
      </c>
      <c r="F238" s="8">
        <v>0.78</v>
      </c>
    </row>
    <row r="239" spans="1:6" x14ac:dyDescent="0.2">
      <c r="A239" s="26" t="s">
        <v>125</v>
      </c>
      <c r="B239" s="16" t="s">
        <v>131</v>
      </c>
      <c r="C239" s="17">
        <v>4052852776219</v>
      </c>
      <c r="D239" s="5" t="s">
        <v>14</v>
      </c>
      <c r="E239" s="10">
        <v>1.1200000000000001</v>
      </c>
      <c r="F239" s="8">
        <v>1.1200000000000001</v>
      </c>
    </row>
    <row r="240" spans="1:6" x14ac:dyDescent="0.2">
      <c r="A240" s="26"/>
      <c r="B240" s="16" t="s">
        <v>132</v>
      </c>
      <c r="C240" s="17">
        <v>4052852776226</v>
      </c>
      <c r="D240" s="5" t="s">
        <v>14</v>
      </c>
      <c r="E240" s="10">
        <v>1.45</v>
      </c>
      <c r="F240" s="8">
        <v>1.45</v>
      </c>
    </row>
    <row r="241" spans="1:6" x14ac:dyDescent="0.2">
      <c r="A241" s="26"/>
      <c r="B241" s="16" t="s">
        <v>133</v>
      </c>
      <c r="C241" s="17">
        <v>4052852776233</v>
      </c>
      <c r="D241" s="5" t="s">
        <v>14</v>
      </c>
      <c r="E241" s="5">
        <v>1.1100000000000001</v>
      </c>
      <c r="F241" s="8">
        <v>1.1100000000000001</v>
      </c>
    </row>
    <row r="242" spans="1:6" x14ac:dyDescent="0.2">
      <c r="A242" s="26"/>
      <c r="B242" s="16" t="s">
        <v>134</v>
      </c>
      <c r="C242" s="17">
        <v>4052852776240</v>
      </c>
      <c r="D242" s="5" t="s">
        <v>14</v>
      </c>
      <c r="E242" s="5">
        <v>0.75</v>
      </c>
      <c r="F242" s="8">
        <v>0.75</v>
      </c>
    </row>
    <row r="243" spans="1:6" x14ac:dyDescent="0.2">
      <c r="A243" s="26" t="s">
        <v>125</v>
      </c>
      <c r="B243" s="30" t="s">
        <v>135</v>
      </c>
      <c r="C243" s="29">
        <v>4052852776257</v>
      </c>
      <c r="D243" s="5" t="s">
        <v>16</v>
      </c>
      <c r="E243" s="5">
        <v>0.14000000000000001</v>
      </c>
      <c r="F243" s="27">
        <v>1.28</v>
      </c>
    </row>
    <row r="244" spans="1:6" x14ac:dyDescent="0.2">
      <c r="A244" s="26"/>
      <c r="B244" s="30"/>
      <c r="C244" s="29"/>
      <c r="D244" s="5" t="s">
        <v>18</v>
      </c>
      <c r="E244" s="5">
        <v>0.13</v>
      </c>
      <c r="F244" s="27"/>
    </row>
    <row r="245" spans="1:6" x14ac:dyDescent="0.2">
      <c r="A245" s="26"/>
      <c r="B245" s="30"/>
      <c r="C245" s="29"/>
      <c r="D245" s="5" t="s">
        <v>14</v>
      </c>
      <c r="E245" s="5">
        <v>1.01</v>
      </c>
      <c r="F245" s="27"/>
    </row>
    <row r="246" spans="1:6" x14ac:dyDescent="0.2">
      <c r="A246" s="26"/>
      <c r="B246" s="30" t="s">
        <v>136</v>
      </c>
      <c r="C246" s="29">
        <v>4052852776264</v>
      </c>
      <c r="D246" s="5" t="s">
        <v>14</v>
      </c>
      <c r="E246" s="5">
        <v>0.4</v>
      </c>
      <c r="F246" s="27">
        <v>1.49</v>
      </c>
    </row>
    <row r="247" spans="1:6" x14ac:dyDescent="0.2">
      <c r="A247" s="26" t="s">
        <v>125</v>
      </c>
      <c r="B247" s="30"/>
      <c r="C247" s="29"/>
      <c r="D247" s="5" t="s">
        <v>16</v>
      </c>
      <c r="E247" s="5">
        <v>1.0900000000000001</v>
      </c>
      <c r="F247" s="27"/>
    </row>
    <row r="248" spans="1:6" x14ac:dyDescent="0.2">
      <c r="A248" s="26"/>
      <c r="B248" s="16" t="s">
        <v>137</v>
      </c>
      <c r="C248" s="17">
        <v>4052852776271</v>
      </c>
      <c r="D248" s="5" t="s">
        <v>14</v>
      </c>
      <c r="E248" s="5">
        <v>1.07</v>
      </c>
      <c r="F248" s="8">
        <v>1.07</v>
      </c>
    </row>
    <row r="249" spans="1:6" x14ac:dyDescent="0.2">
      <c r="A249" s="26"/>
      <c r="B249" s="30" t="s">
        <v>138</v>
      </c>
      <c r="C249" s="29">
        <v>4052852776288</v>
      </c>
      <c r="D249" s="5" t="s">
        <v>18</v>
      </c>
      <c r="E249" s="5">
        <v>1.25</v>
      </c>
      <c r="F249" s="27">
        <v>1.9</v>
      </c>
    </row>
    <row r="250" spans="1:6" x14ac:dyDescent="0.2">
      <c r="A250" s="26"/>
      <c r="B250" s="30"/>
      <c r="C250" s="29"/>
      <c r="D250" s="5" t="s">
        <v>14</v>
      </c>
      <c r="E250" s="5">
        <v>0.65</v>
      </c>
      <c r="F250" s="27"/>
    </row>
    <row r="251" spans="1:6" x14ac:dyDescent="0.2">
      <c r="A251" s="26" t="s">
        <v>125</v>
      </c>
      <c r="B251" s="16" t="s">
        <v>139</v>
      </c>
      <c r="C251" s="17">
        <v>4052852776295</v>
      </c>
      <c r="D251" s="5" t="s">
        <v>14</v>
      </c>
      <c r="E251" s="5">
        <v>1.1599999999999999</v>
      </c>
      <c r="F251" s="8">
        <v>1.1599999999999999</v>
      </c>
    </row>
    <row r="252" spans="1:6" x14ac:dyDescent="0.2">
      <c r="A252" s="26"/>
      <c r="B252" s="16" t="s">
        <v>138</v>
      </c>
      <c r="C252" s="17">
        <v>4052852776301</v>
      </c>
      <c r="D252" s="5" t="s">
        <v>14</v>
      </c>
      <c r="E252" s="5">
        <v>1.24</v>
      </c>
      <c r="F252" s="8">
        <v>1.24</v>
      </c>
    </row>
    <row r="253" spans="1:6" x14ac:dyDescent="0.2">
      <c r="A253" s="26"/>
      <c r="B253" s="30" t="s">
        <v>141</v>
      </c>
      <c r="C253" s="29">
        <v>4052852841191</v>
      </c>
      <c r="D253" s="16" t="s">
        <v>16</v>
      </c>
      <c r="E253" s="16">
        <v>21.2</v>
      </c>
      <c r="F253" s="35">
        <f>E253+E254</f>
        <v>34.6</v>
      </c>
    </row>
    <row r="254" spans="1:6" x14ac:dyDescent="0.2">
      <c r="A254" s="26"/>
      <c r="B254" s="30"/>
      <c r="C254" s="29"/>
      <c r="D254" s="16" t="s">
        <v>18</v>
      </c>
      <c r="E254" s="16">
        <v>13.4</v>
      </c>
      <c r="F254" s="35"/>
    </row>
    <row r="255" spans="1:6" ht="16.5" customHeight="1" x14ac:dyDescent="0.2">
      <c r="A255" s="26" t="s">
        <v>125</v>
      </c>
      <c r="B255" s="7" t="s">
        <v>13</v>
      </c>
      <c r="C255" s="7">
        <v>4052852445245</v>
      </c>
      <c r="D255" s="5" t="s">
        <v>0</v>
      </c>
      <c r="E255" s="10">
        <v>1</v>
      </c>
      <c r="F255" s="8">
        <f t="shared" ref="F255:F267" si="1">E255</f>
        <v>1</v>
      </c>
    </row>
    <row r="256" spans="1:6" ht="16.5" customHeight="1" x14ac:dyDescent="0.2">
      <c r="A256" s="26"/>
      <c r="B256" s="7" t="s">
        <v>12</v>
      </c>
      <c r="C256" s="7">
        <v>4052852445252</v>
      </c>
      <c r="D256" s="5" t="s">
        <v>0</v>
      </c>
      <c r="E256" s="10">
        <v>1.5</v>
      </c>
      <c r="F256" s="8">
        <f t="shared" si="1"/>
        <v>1.5</v>
      </c>
    </row>
    <row r="257" spans="1:6" ht="16.5" customHeight="1" x14ac:dyDescent="0.2">
      <c r="A257" s="26"/>
      <c r="B257" s="18" t="s">
        <v>11</v>
      </c>
      <c r="C257" s="7">
        <v>4052852445269</v>
      </c>
      <c r="D257" s="5" t="s">
        <v>0</v>
      </c>
      <c r="E257" s="10">
        <v>0.28000000000000003</v>
      </c>
      <c r="F257" s="8">
        <f t="shared" si="1"/>
        <v>0.28000000000000003</v>
      </c>
    </row>
    <row r="258" spans="1:6" ht="16.5" customHeight="1" x14ac:dyDescent="0.2">
      <c r="A258" s="26"/>
      <c r="B258" s="7" t="s">
        <v>10</v>
      </c>
      <c r="C258" s="7">
        <v>4052852445276</v>
      </c>
      <c r="D258" s="5" t="s">
        <v>0</v>
      </c>
      <c r="E258" s="10">
        <v>0.16</v>
      </c>
      <c r="F258" s="8">
        <f t="shared" si="1"/>
        <v>0.16</v>
      </c>
    </row>
    <row r="259" spans="1:6" ht="16.5" customHeight="1" x14ac:dyDescent="0.2">
      <c r="A259" s="26" t="s">
        <v>125</v>
      </c>
      <c r="B259" s="7" t="s">
        <v>9</v>
      </c>
      <c r="C259" s="7">
        <v>4052852445283</v>
      </c>
      <c r="D259" s="5" t="s">
        <v>0</v>
      </c>
      <c r="E259" s="5">
        <v>0.5</v>
      </c>
      <c r="F259" s="8">
        <f t="shared" si="1"/>
        <v>0.5</v>
      </c>
    </row>
    <row r="260" spans="1:6" ht="16.5" customHeight="1" x14ac:dyDescent="0.2">
      <c r="A260" s="26"/>
      <c r="B260" s="6" t="s">
        <v>8</v>
      </c>
      <c r="C260" s="7">
        <v>4052852445390</v>
      </c>
      <c r="D260" s="5" t="s">
        <v>0</v>
      </c>
      <c r="E260" s="5">
        <v>0.21</v>
      </c>
      <c r="F260" s="8">
        <f t="shared" si="1"/>
        <v>0.21</v>
      </c>
    </row>
    <row r="261" spans="1:6" ht="16.5" customHeight="1" x14ac:dyDescent="0.2">
      <c r="A261" s="26"/>
      <c r="B261" s="6" t="s">
        <v>7</v>
      </c>
      <c r="C261" s="7">
        <v>4052852445306</v>
      </c>
      <c r="D261" s="5" t="s">
        <v>0</v>
      </c>
      <c r="E261" s="5">
        <v>0.49</v>
      </c>
      <c r="F261" s="8">
        <f t="shared" si="1"/>
        <v>0.49</v>
      </c>
    </row>
    <row r="262" spans="1:6" ht="16.5" customHeight="1" x14ac:dyDescent="0.2">
      <c r="A262" s="26"/>
      <c r="B262" s="7" t="s">
        <v>6</v>
      </c>
      <c r="C262" s="7">
        <v>4052852445313</v>
      </c>
      <c r="D262" s="5" t="s">
        <v>0</v>
      </c>
      <c r="E262" s="5">
        <v>0.4</v>
      </c>
      <c r="F262" s="8">
        <f t="shared" si="1"/>
        <v>0.4</v>
      </c>
    </row>
    <row r="263" spans="1:6" ht="16.5" customHeight="1" x14ac:dyDescent="0.2">
      <c r="A263" s="26" t="s">
        <v>125</v>
      </c>
      <c r="B263" s="7" t="s">
        <v>5</v>
      </c>
      <c r="C263" s="7">
        <v>4052852445320</v>
      </c>
      <c r="D263" s="5" t="s">
        <v>0</v>
      </c>
      <c r="E263" s="5">
        <v>0.93</v>
      </c>
      <c r="F263" s="8">
        <f t="shared" si="1"/>
        <v>0.93</v>
      </c>
    </row>
    <row r="264" spans="1:6" ht="16.5" customHeight="1" x14ac:dyDescent="0.2">
      <c r="A264" s="26"/>
      <c r="B264" s="7" t="s">
        <v>4</v>
      </c>
      <c r="C264" s="7">
        <v>405285244337</v>
      </c>
      <c r="D264" s="5" t="s">
        <v>0</v>
      </c>
      <c r="E264" s="5">
        <v>0.2</v>
      </c>
      <c r="F264" s="8">
        <f t="shared" si="1"/>
        <v>0.2</v>
      </c>
    </row>
    <row r="265" spans="1:6" ht="16.5" customHeight="1" x14ac:dyDescent="0.2">
      <c r="A265" s="26"/>
      <c r="B265" s="7" t="s">
        <v>3</v>
      </c>
      <c r="C265" s="7">
        <v>4052852445344</v>
      </c>
      <c r="D265" s="5" t="s">
        <v>0</v>
      </c>
      <c r="E265" s="5">
        <v>0.18</v>
      </c>
      <c r="F265" s="8">
        <f t="shared" si="1"/>
        <v>0.18</v>
      </c>
    </row>
    <row r="266" spans="1:6" ht="16.5" customHeight="1" x14ac:dyDescent="0.2">
      <c r="A266" s="26"/>
      <c r="B266" s="7" t="s">
        <v>2</v>
      </c>
      <c r="C266" s="7">
        <v>4052852445351</v>
      </c>
      <c r="D266" s="5" t="s">
        <v>0</v>
      </c>
      <c r="E266" s="5">
        <v>3.27</v>
      </c>
      <c r="F266" s="8">
        <f t="shared" si="1"/>
        <v>3.27</v>
      </c>
    </row>
    <row r="267" spans="1:6" ht="16.5" customHeight="1" thickBot="1" x14ac:dyDescent="0.25">
      <c r="A267" s="19"/>
      <c r="B267" s="20" t="s">
        <v>1</v>
      </c>
      <c r="C267" s="20">
        <v>4052852445368</v>
      </c>
      <c r="D267" s="21" t="s">
        <v>0</v>
      </c>
      <c r="E267" s="21">
        <v>0.6</v>
      </c>
      <c r="F267" s="22">
        <f t="shared" si="1"/>
        <v>0.6</v>
      </c>
    </row>
  </sheetData>
  <mergeCells count="300">
    <mergeCell ref="A247:A250"/>
    <mergeCell ref="A251:A254"/>
    <mergeCell ref="A255:A258"/>
    <mergeCell ref="A259:A262"/>
    <mergeCell ref="A263:A266"/>
    <mergeCell ref="B253:B254"/>
    <mergeCell ref="C253:C254"/>
    <mergeCell ref="F253:F254"/>
    <mergeCell ref="B246:B247"/>
    <mergeCell ref="C246:C247"/>
    <mergeCell ref="F246:F247"/>
    <mergeCell ref="B249:B250"/>
    <mergeCell ref="C249:C250"/>
    <mergeCell ref="F249:F250"/>
    <mergeCell ref="B236:B237"/>
    <mergeCell ref="C236:C237"/>
    <mergeCell ref="F236:F237"/>
    <mergeCell ref="B243:B245"/>
    <mergeCell ref="C243:C245"/>
    <mergeCell ref="F243:F245"/>
    <mergeCell ref="A235:A238"/>
    <mergeCell ref="A239:A242"/>
    <mergeCell ref="A243:A246"/>
    <mergeCell ref="B231:B232"/>
    <mergeCell ref="C231:C232"/>
    <mergeCell ref="F231:F232"/>
    <mergeCell ref="B234:B235"/>
    <mergeCell ref="C234:C235"/>
    <mergeCell ref="F234:F235"/>
    <mergeCell ref="A231:A234"/>
    <mergeCell ref="B7:B9"/>
    <mergeCell ref="B10:B13"/>
    <mergeCell ref="B49:B51"/>
    <mergeCell ref="B52:B54"/>
    <mergeCell ref="B43:B46"/>
    <mergeCell ref="A43:A46"/>
    <mergeCell ref="B38:B39"/>
    <mergeCell ref="B41:B42"/>
    <mergeCell ref="A35:A38"/>
    <mergeCell ref="A39:A42"/>
    <mergeCell ref="A47:A50"/>
    <mergeCell ref="A51:A54"/>
    <mergeCell ref="B67:B68"/>
    <mergeCell ref="B69:B70"/>
    <mergeCell ref="B63:B65"/>
    <mergeCell ref="B57:B58"/>
    <mergeCell ref="B59:B60"/>
    <mergeCell ref="A3:A6"/>
    <mergeCell ref="B3:B6"/>
    <mergeCell ref="C3:C6"/>
    <mergeCell ref="A7:A10"/>
    <mergeCell ref="A11:A14"/>
    <mergeCell ref="B30:B31"/>
    <mergeCell ref="B32:B33"/>
    <mergeCell ref="B20:B23"/>
    <mergeCell ref="B24:B28"/>
    <mergeCell ref="A15:A18"/>
    <mergeCell ref="B15:B18"/>
    <mergeCell ref="A19:A22"/>
    <mergeCell ref="A23:A26"/>
    <mergeCell ref="A27:A30"/>
    <mergeCell ref="A31:A34"/>
    <mergeCell ref="C24:C28"/>
    <mergeCell ref="C32:C33"/>
    <mergeCell ref="C30:C31"/>
    <mergeCell ref="A55:A58"/>
    <mergeCell ref="A59:A62"/>
    <mergeCell ref="A63:A66"/>
    <mergeCell ref="A67:A70"/>
    <mergeCell ref="B83:B84"/>
    <mergeCell ref="B85:B88"/>
    <mergeCell ref="B78:B79"/>
    <mergeCell ref="B80:B81"/>
    <mergeCell ref="B71:B72"/>
    <mergeCell ref="B73:B75"/>
    <mergeCell ref="A71:A74"/>
    <mergeCell ref="A75:A78"/>
    <mergeCell ref="A79:A82"/>
    <mergeCell ref="A83:A86"/>
    <mergeCell ref="A87:A90"/>
    <mergeCell ref="B103:B104"/>
    <mergeCell ref="B105:B108"/>
    <mergeCell ref="B96:B98"/>
    <mergeCell ref="A99:A102"/>
    <mergeCell ref="B99:B102"/>
    <mergeCell ref="B89:B90"/>
    <mergeCell ref="B91:B92"/>
    <mergeCell ref="B93:B94"/>
    <mergeCell ref="A91:A94"/>
    <mergeCell ref="A95:A98"/>
    <mergeCell ref="A103:A106"/>
    <mergeCell ref="A107:A110"/>
    <mergeCell ref="B119:B121"/>
    <mergeCell ref="B122:B125"/>
    <mergeCell ref="B126:B127"/>
    <mergeCell ref="B110:B111"/>
    <mergeCell ref="B112:B115"/>
    <mergeCell ref="B116:B118"/>
    <mergeCell ref="A111:A114"/>
    <mergeCell ref="A115:A118"/>
    <mergeCell ref="A119:A122"/>
    <mergeCell ref="A123:A126"/>
    <mergeCell ref="A127:A130"/>
    <mergeCell ref="B137:B139"/>
    <mergeCell ref="B140:B141"/>
    <mergeCell ref="B128:B131"/>
    <mergeCell ref="B132:B133"/>
    <mergeCell ref="B134:B135"/>
    <mergeCell ref="A131:A134"/>
    <mergeCell ref="A135:A138"/>
    <mergeCell ref="A139:A142"/>
    <mergeCell ref="B157:B160"/>
    <mergeCell ref="B147:B149"/>
    <mergeCell ref="B150:B151"/>
    <mergeCell ref="B152:B154"/>
    <mergeCell ref="B142:B143"/>
    <mergeCell ref="B144:B145"/>
    <mergeCell ref="A143:A146"/>
    <mergeCell ref="A147:A150"/>
    <mergeCell ref="A151:A154"/>
    <mergeCell ref="A155:A158"/>
    <mergeCell ref="A159:A162"/>
    <mergeCell ref="B173:B174"/>
    <mergeCell ref="B176:B177"/>
    <mergeCell ref="A175:A178"/>
    <mergeCell ref="A183:A186"/>
    <mergeCell ref="A187:A190"/>
    <mergeCell ref="B169:B170"/>
    <mergeCell ref="B171:B172"/>
    <mergeCell ref="B161:B162"/>
    <mergeCell ref="B163:B164"/>
    <mergeCell ref="B165:B167"/>
    <mergeCell ref="A163:A166"/>
    <mergeCell ref="A167:A170"/>
    <mergeCell ref="A171:A174"/>
    <mergeCell ref="B186:B188"/>
    <mergeCell ref="B198:B199"/>
    <mergeCell ref="B191:B193"/>
    <mergeCell ref="A191:A194"/>
    <mergeCell ref="A195:A198"/>
    <mergeCell ref="A199:A202"/>
    <mergeCell ref="A203:A206"/>
    <mergeCell ref="A207:A210"/>
    <mergeCell ref="B189:B190"/>
    <mergeCell ref="A179:A182"/>
    <mergeCell ref="B179:B182"/>
    <mergeCell ref="B183:B184"/>
    <mergeCell ref="B210:B211"/>
    <mergeCell ref="B212:B213"/>
    <mergeCell ref="B214:B217"/>
    <mergeCell ref="A211:A214"/>
    <mergeCell ref="A215:A218"/>
    <mergeCell ref="A219:A222"/>
    <mergeCell ref="B206:B207"/>
    <mergeCell ref="B201:B203"/>
    <mergeCell ref="B204:B205"/>
    <mergeCell ref="F63:F65"/>
    <mergeCell ref="F67:F68"/>
    <mergeCell ref="F69:F70"/>
    <mergeCell ref="F3:F6"/>
    <mergeCell ref="F7:F9"/>
    <mergeCell ref="F10:F13"/>
    <mergeCell ref="F15:F18"/>
    <mergeCell ref="F20:F23"/>
    <mergeCell ref="C7:C9"/>
    <mergeCell ref="C10:C13"/>
    <mergeCell ref="C15:C18"/>
    <mergeCell ref="C20:C23"/>
    <mergeCell ref="F43:F46"/>
    <mergeCell ref="F49:F51"/>
    <mergeCell ref="F52:F54"/>
    <mergeCell ref="F57:F58"/>
    <mergeCell ref="F59:F60"/>
    <mergeCell ref="F24:F28"/>
    <mergeCell ref="F30:F31"/>
    <mergeCell ref="F32:F33"/>
    <mergeCell ref="F38:F39"/>
    <mergeCell ref="F41:F42"/>
    <mergeCell ref="C41:C42"/>
    <mergeCell ref="C38:C39"/>
    <mergeCell ref="C49:C51"/>
    <mergeCell ref="C43:C46"/>
    <mergeCell ref="C57:C58"/>
    <mergeCell ref="C52:C54"/>
    <mergeCell ref="C63:C65"/>
    <mergeCell ref="C59:C60"/>
    <mergeCell ref="C69:C70"/>
    <mergeCell ref="C67:C68"/>
    <mergeCell ref="C73:C75"/>
    <mergeCell ref="C71:C72"/>
    <mergeCell ref="F78:F79"/>
    <mergeCell ref="C80:C81"/>
    <mergeCell ref="F80:F81"/>
    <mergeCell ref="C78:C79"/>
    <mergeCell ref="F83:F84"/>
    <mergeCell ref="C85:C88"/>
    <mergeCell ref="F85:F88"/>
    <mergeCell ref="C83:C84"/>
    <mergeCell ref="F71:F72"/>
    <mergeCell ref="F73:F75"/>
    <mergeCell ref="C93:C94"/>
    <mergeCell ref="F93:F94"/>
    <mergeCell ref="F89:F90"/>
    <mergeCell ref="C91:C92"/>
    <mergeCell ref="F91:F92"/>
    <mergeCell ref="C89:C90"/>
    <mergeCell ref="F96:F98"/>
    <mergeCell ref="C99:C102"/>
    <mergeCell ref="F99:F102"/>
    <mergeCell ref="C96:C98"/>
    <mergeCell ref="F103:F104"/>
    <mergeCell ref="C105:C108"/>
    <mergeCell ref="F105:F108"/>
    <mergeCell ref="C103:C104"/>
    <mergeCell ref="F110:F111"/>
    <mergeCell ref="F112:F115"/>
    <mergeCell ref="C110:C111"/>
    <mergeCell ref="F116:F118"/>
    <mergeCell ref="C119:C121"/>
    <mergeCell ref="F119:F121"/>
    <mergeCell ref="C112:C115"/>
    <mergeCell ref="C116:C118"/>
    <mergeCell ref="F122:F125"/>
    <mergeCell ref="C126:C127"/>
    <mergeCell ref="F126:F127"/>
    <mergeCell ref="C122:C125"/>
    <mergeCell ref="C128:C131"/>
    <mergeCell ref="F128:F131"/>
    <mergeCell ref="C132:C133"/>
    <mergeCell ref="F132:F133"/>
    <mergeCell ref="F134:F135"/>
    <mergeCell ref="C137:C139"/>
    <mergeCell ref="F137:F139"/>
    <mergeCell ref="C134:C135"/>
    <mergeCell ref="F140:F141"/>
    <mergeCell ref="C142:C143"/>
    <mergeCell ref="F142:F143"/>
    <mergeCell ref="C140:C141"/>
    <mergeCell ref="F144:F145"/>
    <mergeCell ref="C147:C149"/>
    <mergeCell ref="F147:F149"/>
    <mergeCell ref="C144:C145"/>
    <mergeCell ref="C157:C160"/>
    <mergeCell ref="F157:F160"/>
    <mergeCell ref="F150:F151"/>
    <mergeCell ref="C152:C154"/>
    <mergeCell ref="F152:F154"/>
    <mergeCell ref="C150:C151"/>
    <mergeCell ref="F161:F162"/>
    <mergeCell ref="C163:C164"/>
    <mergeCell ref="F163:F164"/>
    <mergeCell ref="C161:C162"/>
    <mergeCell ref="F165:F167"/>
    <mergeCell ref="C169:C170"/>
    <mergeCell ref="F169:F170"/>
    <mergeCell ref="C165:C167"/>
    <mergeCell ref="F171:F172"/>
    <mergeCell ref="C173:C174"/>
    <mergeCell ref="F173:F174"/>
    <mergeCell ref="C171:C172"/>
    <mergeCell ref="F183:F184"/>
    <mergeCell ref="C183:C184"/>
    <mergeCell ref="F176:F177"/>
    <mergeCell ref="C179:C182"/>
    <mergeCell ref="F179:F182"/>
    <mergeCell ref="C176:C177"/>
    <mergeCell ref="F189:F190"/>
    <mergeCell ref="F186:F188"/>
    <mergeCell ref="C191:C193"/>
    <mergeCell ref="F191:F193"/>
    <mergeCell ref="C189:C190"/>
    <mergeCell ref="C186:C188"/>
    <mergeCell ref="F198:F199"/>
    <mergeCell ref="C201:C203"/>
    <mergeCell ref="F201:F203"/>
    <mergeCell ref="C198:C199"/>
    <mergeCell ref="C210:C211"/>
    <mergeCell ref="F210:F211"/>
    <mergeCell ref="F204:F205"/>
    <mergeCell ref="C206:C207"/>
    <mergeCell ref="F206:F207"/>
    <mergeCell ref="C204:C205"/>
    <mergeCell ref="F212:F213"/>
    <mergeCell ref="C214:C217"/>
    <mergeCell ref="F214:F217"/>
    <mergeCell ref="C212:C213"/>
    <mergeCell ref="A227:A230"/>
    <mergeCell ref="F218:F219"/>
    <mergeCell ref="C220:C222"/>
    <mergeCell ref="F220:F222"/>
    <mergeCell ref="C218:C219"/>
    <mergeCell ref="F223:F226"/>
    <mergeCell ref="F228:F230"/>
    <mergeCell ref="C228:C230"/>
    <mergeCell ref="B228:B230"/>
    <mergeCell ref="C223:C226"/>
    <mergeCell ref="B218:B219"/>
    <mergeCell ref="B220:B222"/>
    <mergeCell ref="B223:B226"/>
    <mergeCell ref="A223:A226"/>
  </mergeCells>
  <phoneticPr fontId="7" type="noConversion"/>
  <pageMargins left="0.2" right="0.2" top="0.26" bottom="0.1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POINT 3.RENEWED LIST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Papachristodoulou</dc:creator>
  <cp:lastModifiedBy>Windows User</cp:lastModifiedBy>
  <cp:lastPrinted>2014-07-30T12:42:44Z</cp:lastPrinted>
  <dcterms:created xsi:type="dcterms:W3CDTF">2014-03-07T06:46:10Z</dcterms:created>
  <dcterms:modified xsi:type="dcterms:W3CDTF">2022-11-24T06:39:22Z</dcterms:modified>
</cp:coreProperties>
</file>